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DieseArbeitsmappe"/>
  <xr:revisionPtr revIDLastSave="0" documentId="13_ncr:1_{95C62A41-694F-44C7-88E8-483B8F223E67}" xr6:coauthVersionLast="47" xr6:coauthVersionMax="47" xr10:uidLastSave="{00000000-0000-0000-0000-000000000000}"/>
  <workbookProtection workbookAlgorithmName="SHA-512" workbookHashValue="vDoBbbIEGQg81tSvdBoFmq+NbZPZH/refF3HrnsRYuS7p+vBojxmsLwLelY1PAalxviFCLuoxTjzsvU7KzKSPQ==" workbookSaltValue="MRbe6JaZ4Vb3UHS8d5grSw==" workbookSpinCount="100000" lockStructure="1"/>
  <bookViews>
    <workbookView xWindow="38280" yWindow="-120" windowWidth="38640" windowHeight="21840" xr2:uid="{00000000-000D-0000-FFFF-FFFF00000000}"/>
  </bookViews>
  <sheets>
    <sheet name="Antrag-VN" sheetId="4" r:id="rId1"/>
    <sheet name="Statistik" sheetId="20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4" l="1"/>
  <c r="L51" i="4" l="1"/>
  <c r="M51" i="4"/>
  <c r="N51" i="4"/>
  <c r="T10" i="4" l="1"/>
  <c r="G10" i="4"/>
  <c r="G11" i="4"/>
  <c r="T11" i="4" l="1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X49" i="4" s="1"/>
  <c r="G49" i="4" l="1"/>
  <c r="AG9" i="4" l="1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50" i="4"/>
  <c r="X10" i="4" l="1"/>
  <c r="AB10" i="4" l="1"/>
  <c r="AC10" i="4"/>
  <c r="AX24" i="4"/>
  <c r="J22" i="20" s="1"/>
  <c r="AX23" i="4"/>
  <c r="J21" i="20" s="1"/>
  <c r="AX22" i="4"/>
  <c r="J20" i="20" s="1"/>
  <c r="AX21" i="4"/>
  <c r="J19" i="20" s="1"/>
  <c r="AX20" i="4"/>
  <c r="J18" i="20" s="1"/>
  <c r="AX19" i="4"/>
  <c r="J17" i="20" s="1"/>
  <c r="AX18" i="4"/>
  <c r="J16" i="20" s="1"/>
  <c r="AX16" i="4"/>
  <c r="J14" i="20" s="1"/>
  <c r="AX15" i="4"/>
  <c r="J13" i="20" s="1"/>
  <c r="AX14" i="4"/>
  <c r="J12" i="20" s="1"/>
  <c r="AV24" i="4"/>
  <c r="H22" i="20" s="1"/>
  <c r="AV23" i="4"/>
  <c r="H21" i="20" s="1"/>
  <c r="AV22" i="4"/>
  <c r="H20" i="20" s="1"/>
  <c r="AV21" i="4"/>
  <c r="H19" i="20" s="1"/>
  <c r="AV20" i="4"/>
  <c r="H18" i="20" s="1"/>
  <c r="AV19" i="4"/>
  <c r="H17" i="20" s="1"/>
  <c r="AV18" i="4"/>
  <c r="H16" i="20" s="1"/>
  <c r="AV16" i="4"/>
  <c r="H14" i="20" s="1"/>
  <c r="AV15" i="4"/>
  <c r="H13" i="20" s="1"/>
  <c r="AV14" i="4"/>
  <c r="H12" i="20" s="1"/>
  <c r="AU24" i="4"/>
  <c r="G22" i="20" s="1"/>
  <c r="AU23" i="4"/>
  <c r="G21" i="20" s="1"/>
  <c r="AU22" i="4"/>
  <c r="G20" i="20" s="1"/>
  <c r="AU21" i="4"/>
  <c r="G19" i="20" s="1"/>
  <c r="AU20" i="4"/>
  <c r="G18" i="20" s="1"/>
  <c r="AU19" i="4"/>
  <c r="G17" i="20" s="1"/>
  <c r="AU18" i="4"/>
  <c r="G16" i="20" s="1"/>
  <c r="AU16" i="4"/>
  <c r="G14" i="20" s="1"/>
  <c r="AU15" i="4"/>
  <c r="G13" i="20" s="1"/>
  <c r="AU14" i="4"/>
  <c r="G12" i="20" s="1"/>
  <c r="AT24" i="4"/>
  <c r="F22" i="20" s="1"/>
  <c r="AT23" i="4"/>
  <c r="F21" i="20" s="1"/>
  <c r="AT22" i="4"/>
  <c r="F20" i="20" s="1"/>
  <c r="AT21" i="4"/>
  <c r="F19" i="20" s="1"/>
  <c r="AT20" i="4"/>
  <c r="F18" i="20" s="1"/>
  <c r="AT19" i="4"/>
  <c r="F17" i="20" s="1"/>
  <c r="AT18" i="4"/>
  <c r="F16" i="20" s="1"/>
  <c r="AT16" i="4"/>
  <c r="F14" i="20" s="1"/>
  <c r="AT15" i="4"/>
  <c r="F13" i="20" s="1"/>
  <c r="AT14" i="4"/>
  <c r="F12" i="20" s="1"/>
  <c r="AS24" i="4"/>
  <c r="E22" i="20" s="1"/>
  <c r="AS23" i="4"/>
  <c r="E21" i="20" s="1"/>
  <c r="AS22" i="4"/>
  <c r="E20" i="20" s="1"/>
  <c r="AS21" i="4"/>
  <c r="E19" i="20" s="1"/>
  <c r="AS20" i="4"/>
  <c r="E18" i="20" s="1"/>
  <c r="AS19" i="4"/>
  <c r="E17" i="20" s="1"/>
  <c r="AS18" i="4"/>
  <c r="E16" i="20" s="1"/>
  <c r="AS16" i="4"/>
  <c r="E14" i="20" s="1"/>
  <c r="AS15" i="4"/>
  <c r="E13" i="20" s="1"/>
  <c r="AQ24" i="4"/>
  <c r="C22" i="20" s="1"/>
  <c r="AQ23" i="4"/>
  <c r="C21" i="20" s="1"/>
  <c r="AQ22" i="4"/>
  <c r="C20" i="20" s="1"/>
  <c r="AQ21" i="4"/>
  <c r="C19" i="20" s="1"/>
  <c r="AQ20" i="4"/>
  <c r="C18" i="20" s="1"/>
  <c r="AQ19" i="4"/>
  <c r="C17" i="20" s="1"/>
  <c r="AQ18" i="4"/>
  <c r="C16" i="20" s="1"/>
  <c r="AQ16" i="4"/>
  <c r="C14" i="20" s="1"/>
  <c r="AR24" i="4"/>
  <c r="D22" i="20" s="1"/>
  <c r="AR23" i="4"/>
  <c r="D21" i="20" s="1"/>
  <c r="AR22" i="4"/>
  <c r="D20" i="20" s="1"/>
  <c r="AR21" i="4"/>
  <c r="D19" i="20" s="1"/>
  <c r="AR20" i="4"/>
  <c r="D18" i="20" s="1"/>
  <c r="AR19" i="4"/>
  <c r="D17" i="20" s="1"/>
  <c r="AR18" i="4"/>
  <c r="D16" i="20" s="1"/>
  <c r="AR16" i="4"/>
  <c r="D14" i="20" s="1"/>
  <c r="AR15" i="4"/>
  <c r="D13" i="20" s="1"/>
  <c r="AQ15" i="4"/>
  <c r="C13" i="20" s="1"/>
  <c r="AP13" i="4"/>
  <c r="B11" i="20" s="1"/>
  <c r="AP12" i="4"/>
  <c r="B10" i="20" s="1"/>
  <c r="AP11" i="4"/>
  <c r="B9" i="20" s="1"/>
  <c r="AP10" i="4"/>
  <c r="B8" i="20" s="1"/>
  <c r="AP9" i="4"/>
  <c r="B7" i="20" s="1"/>
  <c r="AP14" i="4"/>
  <c r="B12" i="20" s="1"/>
  <c r="AP24" i="4"/>
  <c r="B22" i="20" s="1"/>
  <c r="AP23" i="4"/>
  <c r="B21" i="20" s="1"/>
  <c r="AP22" i="4"/>
  <c r="B20" i="20" s="1"/>
  <c r="AP21" i="4"/>
  <c r="B19" i="20" s="1"/>
  <c r="AP20" i="4"/>
  <c r="B18" i="20" s="1"/>
  <c r="AP19" i="4"/>
  <c r="B17" i="20" s="1"/>
  <c r="AP18" i="4"/>
  <c r="B16" i="20" s="1"/>
  <c r="AP16" i="4"/>
  <c r="B14" i="20" s="1"/>
  <c r="AP15" i="4"/>
  <c r="B13" i="20" s="1"/>
  <c r="B6" i="20"/>
  <c r="I12" i="20" l="1"/>
  <c r="I17" i="20"/>
  <c r="AW24" i="4"/>
  <c r="AW23" i="4"/>
  <c r="AW22" i="4"/>
  <c r="AW21" i="4"/>
  <c r="AW20" i="4"/>
  <c r="AW18" i="4"/>
  <c r="AW15" i="4"/>
  <c r="AW19" i="4"/>
  <c r="AW16" i="4"/>
  <c r="I16" i="20"/>
  <c r="I13" i="20"/>
  <c r="AX13" i="4"/>
  <c r="J11" i="20" s="1"/>
  <c r="AX12" i="4"/>
  <c r="J10" i="20" s="1"/>
  <c r="AX11" i="4"/>
  <c r="J9" i="20" s="1"/>
  <c r="AX10" i="4"/>
  <c r="J8" i="20" s="1"/>
  <c r="AW14" i="4"/>
  <c r="AV13" i="4"/>
  <c r="H11" i="20" s="1"/>
  <c r="AV12" i="4"/>
  <c r="H10" i="20" s="1"/>
  <c r="AV11" i="4"/>
  <c r="H9" i="20" s="1"/>
  <c r="AV10" i="4"/>
  <c r="H8" i="20" s="1"/>
  <c r="AV9" i="4"/>
  <c r="H7" i="20" s="1"/>
  <c r="AU13" i="4"/>
  <c r="G11" i="20" s="1"/>
  <c r="AU12" i="4"/>
  <c r="G10" i="20" s="1"/>
  <c r="AU11" i="4"/>
  <c r="G9" i="20" s="1"/>
  <c r="AU10" i="4"/>
  <c r="G8" i="20" s="1"/>
  <c r="AT10" i="4"/>
  <c r="F8" i="20" s="1"/>
  <c r="AT13" i="4"/>
  <c r="F11" i="20" s="1"/>
  <c r="AT12" i="4"/>
  <c r="F10" i="20" s="1"/>
  <c r="AT11" i="4"/>
  <c r="F9" i="20" s="1"/>
  <c r="AS14" i="4"/>
  <c r="E12" i="20" s="1"/>
  <c r="AS13" i="4"/>
  <c r="E11" i="20" s="1"/>
  <c r="AS12" i="4"/>
  <c r="E10" i="20" s="1"/>
  <c r="AS11" i="4"/>
  <c r="E9" i="20" s="1"/>
  <c r="AS10" i="4"/>
  <c r="E8" i="20" s="1"/>
  <c r="AR14" i="4"/>
  <c r="D12" i="20" s="1"/>
  <c r="AR13" i="4"/>
  <c r="D11" i="20" s="1"/>
  <c r="AR12" i="4"/>
  <c r="D10" i="20" s="1"/>
  <c r="AR11" i="4"/>
  <c r="D9" i="20" s="1"/>
  <c r="AR10" i="4"/>
  <c r="D8" i="20" s="1"/>
  <c r="AR9" i="4"/>
  <c r="D7" i="20" s="1"/>
  <c r="AQ14" i="4"/>
  <c r="C12" i="20" s="1"/>
  <c r="AQ13" i="4"/>
  <c r="C11" i="20" s="1"/>
  <c r="AQ12" i="4"/>
  <c r="C10" i="20" s="1"/>
  <c r="AQ11" i="4"/>
  <c r="C9" i="20" s="1"/>
  <c r="AQ10" i="4"/>
  <c r="C8" i="20" s="1"/>
  <c r="AQ9" i="4"/>
  <c r="C7" i="20" s="1"/>
  <c r="H6" i="20"/>
  <c r="D6" i="20"/>
  <c r="C6" i="20"/>
  <c r="AW11" i="4" l="1"/>
  <c r="I9" i="20"/>
  <c r="I11" i="20"/>
  <c r="I22" i="20"/>
  <c r="I19" i="20"/>
  <c r="I21" i="20"/>
  <c r="I18" i="20"/>
  <c r="I14" i="20"/>
  <c r="I20" i="20"/>
  <c r="I10" i="20"/>
  <c r="I8" i="20"/>
  <c r="AW13" i="4"/>
  <c r="AW12" i="4"/>
  <c r="AW10" i="4"/>
  <c r="H51" i="4"/>
  <c r="I51" i="4"/>
  <c r="J51" i="4"/>
  <c r="K51" i="4"/>
  <c r="O51" i="4"/>
  <c r="P51" i="4"/>
  <c r="Q51" i="4"/>
  <c r="R51" i="4"/>
  <c r="U51" i="4"/>
  <c r="W51" i="4"/>
  <c r="Y51" i="4"/>
  <c r="Z51" i="4"/>
  <c r="E51" i="4"/>
  <c r="T51" i="4" l="1"/>
  <c r="V9" i="4"/>
  <c r="AU9" i="4" s="1"/>
  <c r="G7" i="20" s="1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50" i="4"/>
  <c r="G9" i="4"/>
  <c r="AH10" i="4"/>
  <c r="AI10" i="4" s="1"/>
  <c r="AH11" i="4"/>
  <c r="AI11" i="4" s="1"/>
  <c r="G12" i="4"/>
  <c r="AH12" i="4" s="1"/>
  <c r="AI12" i="4" s="1"/>
  <c r="G13" i="4"/>
  <c r="AH13" i="4" s="1"/>
  <c r="AI13" i="4" s="1"/>
  <c r="G14" i="4"/>
  <c r="AH14" i="4" s="1"/>
  <c r="AI14" i="4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50" i="4"/>
  <c r="AF33" i="4" l="1"/>
  <c r="AH33" i="4"/>
  <c r="AI33" i="4" s="1"/>
  <c r="AF17" i="4"/>
  <c r="AH17" i="4"/>
  <c r="AI17" i="4" s="1"/>
  <c r="AF48" i="4"/>
  <c r="AH48" i="4"/>
  <c r="AI48" i="4" s="1"/>
  <c r="AF32" i="4"/>
  <c r="AH32" i="4"/>
  <c r="AI32" i="4" s="1"/>
  <c r="AF16" i="4"/>
  <c r="AH16" i="4"/>
  <c r="AI16" i="4" s="1"/>
  <c r="AF47" i="4"/>
  <c r="AH47" i="4"/>
  <c r="AI47" i="4" s="1"/>
  <c r="AF39" i="4"/>
  <c r="AH39" i="4"/>
  <c r="AI39" i="4" s="1"/>
  <c r="AF31" i="4"/>
  <c r="AH31" i="4"/>
  <c r="AI31" i="4" s="1"/>
  <c r="AF23" i="4"/>
  <c r="AH23" i="4"/>
  <c r="AI23" i="4" s="1"/>
  <c r="AF15" i="4"/>
  <c r="AH15" i="4"/>
  <c r="AI15" i="4" s="1"/>
  <c r="AF38" i="4"/>
  <c r="AH38" i="4"/>
  <c r="AI38" i="4" s="1"/>
  <c r="AF22" i="4"/>
  <c r="AH22" i="4"/>
  <c r="AI22" i="4" s="1"/>
  <c r="AF45" i="4"/>
  <c r="AH45" i="4"/>
  <c r="AI45" i="4" s="1"/>
  <c r="AF37" i="4"/>
  <c r="AH37" i="4"/>
  <c r="AI37" i="4" s="1"/>
  <c r="AF29" i="4"/>
  <c r="AH29" i="4"/>
  <c r="AI29" i="4" s="1"/>
  <c r="AF21" i="4"/>
  <c r="AH21" i="4"/>
  <c r="AI21" i="4" s="1"/>
  <c r="AF44" i="4"/>
  <c r="AH44" i="4"/>
  <c r="AI44" i="4" s="1"/>
  <c r="AF36" i="4"/>
  <c r="AH36" i="4"/>
  <c r="AI36" i="4" s="1"/>
  <c r="AF28" i="4"/>
  <c r="AH28" i="4"/>
  <c r="AI28" i="4" s="1"/>
  <c r="AF20" i="4"/>
  <c r="AH20" i="4"/>
  <c r="AI20" i="4" s="1"/>
  <c r="AF50" i="4"/>
  <c r="AH50" i="4"/>
  <c r="AI50" i="4" s="1"/>
  <c r="AF46" i="4"/>
  <c r="AH46" i="4"/>
  <c r="AI46" i="4" s="1"/>
  <c r="AF30" i="4"/>
  <c r="AH30" i="4"/>
  <c r="AI30" i="4" s="1"/>
  <c r="AF43" i="4"/>
  <c r="AH43" i="4"/>
  <c r="AI43" i="4" s="1"/>
  <c r="AF35" i="4"/>
  <c r="AH35" i="4"/>
  <c r="AI35" i="4" s="1"/>
  <c r="AF27" i="4"/>
  <c r="AH27" i="4"/>
  <c r="AI27" i="4" s="1"/>
  <c r="AF19" i="4"/>
  <c r="AH19" i="4"/>
  <c r="AI19" i="4" s="1"/>
  <c r="AF42" i="4"/>
  <c r="AH42" i="4"/>
  <c r="AI42" i="4" s="1"/>
  <c r="AF34" i="4"/>
  <c r="AH34" i="4"/>
  <c r="AI34" i="4" s="1"/>
  <c r="AF26" i="4"/>
  <c r="AH26" i="4"/>
  <c r="AI26" i="4" s="1"/>
  <c r="AF18" i="4"/>
  <c r="AH18" i="4"/>
  <c r="AI18" i="4" s="1"/>
  <c r="AF41" i="4"/>
  <c r="AH41" i="4"/>
  <c r="AI41" i="4" s="1"/>
  <c r="AF25" i="4"/>
  <c r="AH25" i="4"/>
  <c r="AI25" i="4" s="1"/>
  <c r="AF9" i="4"/>
  <c r="AH9" i="4"/>
  <c r="AI9" i="4" s="1"/>
  <c r="AF40" i="4"/>
  <c r="AH40" i="4"/>
  <c r="AI40" i="4" s="1"/>
  <c r="AF24" i="4"/>
  <c r="AH24" i="4"/>
  <c r="AI24" i="4" s="1"/>
  <c r="AF14" i="4"/>
  <c r="AF13" i="4"/>
  <c r="AF12" i="4"/>
  <c r="AF11" i="4"/>
  <c r="AF10" i="4"/>
  <c r="AD10" i="4"/>
  <c r="AS9" i="4"/>
  <c r="E7" i="20" s="1"/>
  <c r="G6" i="20"/>
  <c r="V51" i="4"/>
  <c r="E6" i="20"/>
  <c r="G51" i="4"/>
  <c r="B51" i="4" l="1"/>
  <c r="F51" i="4"/>
  <c r="X9" i="4" l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50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50" i="4"/>
  <c r="AC22" i="4" l="1"/>
  <c r="AD22" i="4" s="1"/>
  <c r="AB22" i="4"/>
  <c r="AB44" i="4"/>
  <c r="AC44" i="4"/>
  <c r="AD44" i="4" s="1"/>
  <c r="AB36" i="4"/>
  <c r="AC36" i="4"/>
  <c r="AD36" i="4" s="1"/>
  <c r="AB28" i="4"/>
  <c r="AC28" i="4"/>
  <c r="AD28" i="4" s="1"/>
  <c r="AB20" i="4"/>
  <c r="AC20" i="4"/>
  <c r="AD20" i="4" s="1"/>
  <c r="AB12" i="4"/>
  <c r="AC12" i="4"/>
  <c r="AD12" i="4" s="1"/>
  <c r="AC46" i="4"/>
  <c r="AD46" i="4" s="1"/>
  <c r="AB46" i="4"/>
  <c r="AB43" i="4"/>
  <c r="AC43" i="4"/>
  <c r="AD43" i="4" s="1"/>
  <c r="AB35" i="4"/>
  <c r="AC35" i="4"/>
  <c r="AD35" i="4" s="1"/>
  <c r="AB27" i="4"/>
  <c r="AC27" i="4"/>
  <c r="AD27" i="4" s="1"/>
  <c r="AB19" i="4"/>
  <c r="AC19" i="4"/>
  <c r="AD19" i="4" s="1"/>
  <c r="AB11" i="4"/>
  <c r="AC11" i="4"/>
  <c r="AD11" i="4" s="1"/>
  <c r="AC29" i="4"/>
  <c r="AD29" i="4" s="1"/>
  <c r="AB29" i="4"/>
  <c r="AB42" i="4"/>
  <c r="AC42" i="4"/>
  <c r="AD42" i="4" s="1"/>
  <c r="AC34" i="4"/>
  <c r="AD34" i="4" s="1"/>
  <c r="AB34" i="4"/>
  <c r="AC26" i="4"/>
  <c r="AD26" i="4" s="1"/>
  <c r="AB26" i="4"/>
  <c r="AC18" i="4"/>
  <c r="AD18" i="4" s="1"/>
  <c r="AB18" i="4"/>
  <c r="AC38" i="4"/>
  <c r="AD38" i="4" s="1"/>
  <c r="AB38" i="4"/>
  <c r="AC37" i="4"/>
  <c r="AD37" i="4" s="1"/>
  <c r="AB37" i="4"/>
  <c r="AE14" i="4"/>
  <c r="AC50" i="4"/>
  <c r="AD50" i="4" s="1"/>
  <c r="AB50" i="4"/>
  <c r="AC41" i="4"/>
  <c r="AD41" i="4" s="1"/>
  <c r="AB41" i="4"/>
  <c r="AC33" i="4"/>
  <c r="AD33" i="4" s="1"/>
  <c r="AB33" i="4"/>
  <c r="AC25" i="4"/>
  <c r="AD25" i="4" s="1"/>
  <c r="AB25" i="4"/>
  <c r="AC17" i="4"/>
  <c r="AD17" i="4" s="1"/>
  <c r="AB17" i="4"/>
  <c r="AC14" i="4"/>
  <c r="AD14" i="4" s="1"/>
  <c r="AB14" i="4"/>
  <c r="AC45" i="4"/>
  <c r="AD45" i="4" s="1"/>
  <c r="AB45" i="4"/>
  <c r="AC13" i="4"/>
  <c r="AD13" i="4" s="1"/>
  <c r="AB13" i="4"/>
  <c r="AC48" i="4"/>
  <c r="AD48" i="4" s="1"/>
  <c r="AB48" i="4"/>
  <c r="AB40" i="4"/>
  <c r="AC40" i="4"/>
  <c r="AD40" i="4" s="1"/>
  <c r="AB32" i="4"/>
  <c r="AC32" i="4"/>
  <c r="AD32" i="4" s="1"/>
  <c r="AC24" i="4"/>
  <c r="AD24" i="4" s="1"/>
  <c r="AB24" i="4"/>
  <c r="AB16" i="4"/>
  <c r="AC16" i="4"/>
  <c r="AD16" i="4" s="1"/>
  <c r="AC30" i="4"/>
  <c r="AD30" i="4" s="1"/>
  <c r="AB30" i="4"/>
  <c r="AC21" i="4"/>
  <c r="AD21" i="4" s="1"/>
  <c r="AB21" i="4"/>
  <c r="AC47" i="4"/>
  <c r="AD47" i="4" s="1"/>
  <c r="AB47" i="4"/>
  <c r="AC39" i="4"/>
  <c r="AD39" i="4" s="1"/>
  <c r="AB39" i="4"/>
  <c r="AC31" i="4"/>
  <c r="AD31" i="4" s="1"/>
  <c r="AB31" i="4"/>
  <c r="AC23" i="4"/>
  <c r="AD23" i="4" s="1"/>
  <c r="AB23" i="4"/>
  <c r="AC15" i="4"/>
  <c r="AD15" i="4" s="1"/>
  <c r="AB15" i="4"/>
  <c r="AT9" i="4"/>
  <c r="AC9" i="4"/>
  <c r="AD9" i="4" s="1"/>
  <c r="AB9" i="4"/>
  <c r="AE43" i="4"/>
  <c r="AE35" i="4"/>
  <c r="AE27" i="4"/>
  <c r="AE19" i="4"/>
  <c r="AE11" i="4"/>
  <c r="AE50" i="4"/>
  <c r="AE41" i="4"/>
  <c r="AE33" i="4"/>
  <c r="AE25" i="4"/>
  <c r="AE17" i="4"/>
  <c r="AA51" i="4"/>
  <c r="AE44" i="4"/>
  <c r="AE36" i="4"/>
  <c r="AE28" i="4"/>
  <c r="AE20" i="4"/>
  <c r="AE12" i="4"/>
  <c r="AE29" i="4"/>
  <c r="AE21" i="4"/>
  <c r="AE40" i="4"/>
  <c r="AE32" i="4"/>
  <c r="AE16" i="4"/>
  <c r="AE48" i="4"/>
  <c r="AE24" i="4"/>
  <c r="AE45" i="4"/>
  <c r="AE37" i="4"/>
  <c r="AE13" i="4"/>
  <c r="AE9" i="4"/>
  <c r="AE42" i="4"/>
  <c r="AE34" i="4"/>
  <c r="AE26" i="4"/>
  <c r="AE18" i="4"/>
  <c r="AE10" i="4"/>
  <c r="AE47" i="4"/>
  <c r="AE39" i="4"/>
  <c r="AE31" i="4"/>
  <c r="AE23" i="4"/>
  <c r="AE15" i="4"/>
  <c r="AE46" i="4"/>
  <c r="AE38" i="4"/>
  <c r="AE30" i="4"/>
  <c r="AE22" i="4"/>
  <c r="AX9" i="4" l="1"/>
  <c r="J7" i="20" s="1"/>
  <c r="AE51" i="4"/>
  <c r="F6" i="20"/>
  <c r="I6" i="20" s="1"/>
  <c r="F7" i="20"/>
  <c r="I7" i="20" s="1"/>
  <c r="AW9" i="4"/>
  <c r="J6" i="20"/>
  <c r="X51" i="4"/>
</calcChain>
</file>

<file path=xl/sharedStrings.xml><?xml version="1.0" encoding="utf-8"?>
<sst xmlns="http://schemas.openxmlformats.org/spreadsheetml/2006/main" count="100" uniqueCount="70">
  <si>
    <t>Maßnahmebezeichnung</t>
  </si>
  <si>
    <t>Maßnahmedauer</t>
  </si>
  <si>
    <t>Teilnehmerzahl</t>
  </si>
  <si>
    <t>Miete</t>
  </si>
  <si>
    <t>Fahrtkosten</t>
  </si>
  <si>
    <t>Sachkosten</t>
  </si>
  <si>
    <t>Eigenmittel</t>
  </si>
  <si>
    <t>sonstige Zuschüsse</t>
  </si>
  <si>
    <t>sonstige Einnahmen</t>
  </si>
  <si>
    <t>Summe Ausgaben</t>
  </si>
  <si>
    <t>Fortbildungseinheiten á 45 Minuten</t>
  </si>
  <si>
    <t>Förderjahr:</t>
  </si>
  <si>
    <t>Aktenzeichen:</t>
  </si>
  <si>
    <t>Summe</t>
  </si>
  <si>
    <t>insgesamt</t>
  </si>
  <si>
    <t>davon in Bayern</t>
  </si>
  <si>
    <t>Förderjahr</t>
  </si>
  <si>
    <t>Vorjahr(e)</t>
  </si>
  <si>
    <t>Folgejahr(e)</t>
  </si>
  <si>
    <t>Statistik</t>
  </si>
  <si>
    <t>Saldo Deckungsmittel</t>
  </si>
  <si>
    <t>beantragte Förderung</t>
  </si>
  <si>
    <t>Schlüssel-nummer</t>
  </si>
  <si>
    <t>22a</t>
  </si>
  <si>
    <t>22b</t>
  </si>
  <si>
    <t>22c</t>
  </si>
  <si>
    <t>22d</t>
  </si>
  <si>
    <t>22e</t>
  </si>
  <si>
    <t>22f</t>
  </si>
  <si>
    <t>22g</t>
  </si>
  <si>
    <t>22h</t>
  </si>
  <si>
    <t>22i</t>
  </si>
  <si>
    <t>33a</t>
  </si>
  <si>
    <t>33b</t>
  </si>
  <si>
    <t>33c</t>
  </si>
  <si>
    <t>33d</t>
  </si>
  <si>
    <t>33e</t>
  </si>
  <si>
    <t>33f</t>
  </si>
  <si>
    <t>33g</t>
  </si>
  <si>
    <t>Maßnahme-zahl</t>
  </si>
  <si>
    <t>Fortbildungseinheiten á 45 Minuten im FJ</t>
  </si>
  <si>
    <t>Eigenmittel-Berechnung</t>
  </si>
  <si>
    <t>Höchstbetrag bei 10 % EM</t>
  </si>
  <si>
    <t>Höchstbetrag je FE</t>
  </si>
  <si>
    <t>EM (10 %)</t>
  </si>
  <si>
    <t>Durchschnitt</t>
  </si>
  <si>
    <t>Referenten-honorar</t>
  </si>
  <si>
    <t>Teilnehmer-gebühren</t>
  </si>
  <si>
    <t>Referenten-honorare</t>
  </si>
  <si>
    <t>Referentenhonorar</t>
  </si>
  <si>
    <t>höchstmögliches bei 100 Euro pro Stunde</t>
  </si>
  <si>
    <t>Unterschied zum Antrag/VN
(=zu viel und abzulehnen)</t>
  </si>
  <si>
    <t>Maß-nahme-Nr.</t>
  </si>
  <si>
    <t>Bemer-kungen</t>
  </si>
  <si>
    <t>insge-samt</t>
  </si>
  <si>
    <t>Sofern Vorsteuerabzugsberechtigung besteht, sind hier nur Nettobeträge anzugeben.</t>
  </si>
  <si>
    <t>Unterkunft und Verpflegung Referent</t>
  </si>
  <si>
    <t>Unterkunft und Verpflegung Teilnehmer</t>
  </si>
  <si>
    <t>Sonstige Ausgaben</t>
  </si>
  <si>
    <t>Antragsteller/Antragstellerin:</t>
  </si>
  <si>
    <t>Summe Ausgaben in Euro</t>
  </si>
  <si>
    <t>Saldo Deckungs-mittel/Aus-gaben in Euro</t>
  </si>
  <si>
    <t>Datum von</t>
  </si>
  <si>
    <t>Datum bis</t>
  </si>
  <si>
    <t>Nr. 2.2 (21 Euro)</t>
  </si>
  <si>
    <t>Nr. 2.3 (24 Euro)</t>
  </si>
  <si>
    <t>Ausgaben in Euro</t>
  </si>
  <si>
    <t>Deckungsmittel in Euro</t>
  </si>
  <si>
    <t xml:space="preserve">beantragte Förderung LfP </t>
  </si>
  <si>
    <t>Summe Deckungs-mittel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</si>
</sst>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€;[Red]\-#,##0.00\ _€"/>
    <numFmt numFmtId="165" formatCode="#,##0.00\ &quot;€&quot;"/>
    <numFmt numFmtId="166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4" xfId="0" applyBorder="1"/>
    <xf numFmtId="10" fontId="0" fillId="0" borderId="0" xfId="2" applyNumberFormat="1" applyFont="1"/>
    <xf numFmtId="0" fontId="0" fillId="0" borderId="4" xfId="0" applyBorder="1" applyAlignment="1">
      <alignment horizontal="center" vertical="center"/>
    </xf>
    <xf numFmtId="44" fontId="0" fillId="0" borderId="4" xfId="1" applyFont="1" applyBorder="1"/>
    <xf numFmtId="10" fontId="0" fillId="0" borderId="4" xfId="2" applyNumberFormat="1" applyFont="1" applyBorder="1"/>
    <xf numFmtId="8" fontId="0" fillId="0" borderId="4" xfId="0" applyNumberFormat="1" applyBorder="1"/>
    <xf numFmtId="0" fontId="0" fillId="0" borderId="4" xfId="0" applyBorder="1" applyAlignment="1">
      <alignment horizontal="center" vertical="center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 wrapText="1"/>
      <protection hidden="1"/>
    </xf>
    <xf numFmtId="0" fontId="0" fillId="2" borderId="19" xfId="0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4" fontId="0" fillId="0" borderId="21" xfId="1" applyFont="1" applyBorder="1" applyAlignment="1" applyProtection="1">
      <alignment vertical="center"/>
      <protection hidden="1"/>
    </xf>
    <xf numFmtId="44" fontId="0" fillId="0" borderId="4" xfId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10" fontId="0" fillId="0" borderId="4" xfId="2" applyNumberFormat="1" applyFont="1" applyBorder="1" applyAlignment="1" applyProtection="1">
      <alignment vertical="center"/>
      <protection hidden="1"/>
    </xf>
    <xf numFmtId="164" fontId="0" fillId="0" borderId="4" xfId="0" applyNumberFormat="1" applyBorder="1" applyAlignment="1" applyProtection="1">
      <alignment vertical="center"/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44" fontId="0" fillId="0" borderId="20" xfId="1" applyFon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8" fontId="0" fillId="0" borderId="4" xfId="0" applyNumberFormat="1" applyBorder="1" applyAlignment="1" applyProtection="1">
      <alignment vertical="center"/>
      <protection hidden="1"/>
    </xf>
    <xf numFmtId="8" fontId="0" fillId="0" borderId="0" xfId="1" applyNumberFormat="1" applyFont="1" applyProtection="1">
      <protection hidden="1"/>
    </xf>
    <xf numFmtId="14" fontId="0" fillId="0" borderId="20" xfId="0" applyNumberFormat="1" applyBorder="1" applyAlignment="1" applyProtection="1">
      <alignment horizontal="center" vertical="center"/>
      <protection locked="0"/>
    </xf>
    <xf numFmtId="14" fontId="0" fillId="0" borderId="21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5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0" fillId="2" borderId="24" xfId="0" applyFill="1" applyBorder="1" applyAlignment="1" applyProtection="1">
      <alignment horizontal="center" vertical="center" wrapText="1"/>
      <protection hidden="1"/>
    </xf>
    <xf numFmtId="0" fontId="0" fillId="2" borderId="14" xfId="0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49" fontId="0" fillId="0" borderId="12" xfId="0" applyNumberFormat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  <xf numFmtId="7" fontId="0" fillId="0" borderId="8" xfId="1" applyNumberFormat="1" applyFont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44" fontId="4" fillId="0" borderId="21" xfId="1" applyFont="1" applyBorder="1" applyAlignment="1" applyProtection="1">
      <alignment vertical="center"/>
      <protection hidden="1"/>
    </xf>
    <xf numFmtId="10" fontId="4" fillId="0" borderId="4" xfId="2" applyNumberFormat="1" applyFont="1" applyBorder="1" applyAlignment="1" applyProtection="1">
      <alignment vertical="center"/>
      <protection hidden="1"/>
    </xf>
    <xf numFmtId="44" fontId="4" fillId="0" borderId="20" xfId="1" applyFont="1" applyBorder="1" applyAlignment="1" applyProtection="1">
      <alignment vertical="center"/>
      <protection hidden="1"/>
    </xf>
    <xf numFmtId="44" fontId="4" fillId="0" borderId="4" xfId="1" applyFont="1" applyBorder="1" applyAlignment="1" applyProtection="1">
      <alignment vertical="center"/>
      <protection hidden="1"/>
    </xf>
    <xf numFmtId="44" fontId="4" fillId="0" borderId="0" xfId="1" applyFont="1" applyAlignment="1" applyProtection="1">
      <alignment vertical="center"/>
      <protection hidden="1"/>
    </xf>
    <xf numFmtId="10" fontId="4" fillId="0" borderId="0" xfId="2" applyNumberFormat="1" applyFont="1" applyProtection="1">
      <protection hidden="1"/>
    </xf>
    <xf numFmtId="44" fontId="4" fillId="0" borderId="0" xfId="1" applyFont="1" applyProtection="1">
      <protection hidden="1"/>
    </xf>
    <xf numFmtId="44" fontId="4" fillId="0" borderId="0" xfId="0" applyNumberFormat="1" applyFont="1" applyProtection="1"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44" fontId="4" fillId="0" borderId="0" xfId="0" applyNumberFormat="1" applyFont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hidden="1"/>
    </xf>
    <xf numFmtId="165" fontId="3" fillId="0" borderId="0" xfId="0" applyNumberFormat="1" applyFont="1" applyAlignment="1" applyProtection="1">
      <alignment horizontal="center" vertical="center"/>
      <protection locked="0"/>
    </xf>
    <xf numFmtId="165" fontId="0" fillId="0" borderId="0" xfId="0" applyNumberFormat="1" applyProtection="1">
      <protection hidden="1"/>
    </xf>
    <xf numFmtId="165" fontId="0" fillId="2" borderId="27" xfId="0" applyNumberFormat="1" applyFill="1" applyBorder="1" applyAlignment="1" applyProtection="1">
      <alignment horizontal="center" vertical="center"/>
      <protection hidden="1"/>
    </xf>
    <xf numFmtId="165" fontId="0" fillId="2" borderId="18" xfId="0" applyNumberFormat="1" applyFill="1" applyBorder="1" applyAlignment="1" applyProtection="1">
      <alignment horizontal="center" vertical="center" wrapText="1"/>
      <protection hidden="1"/>
    </xf>
    <xf numFmtId="49" fontId="0" fillId="0" borderId="0" xfId="0" applyNumberFormat="1" applyProtection="1">
      <protection hidden="1"/>
    </xf>
    <xf numFmtId="49" fontId="0" fillId="2" borderId="11" xfId="0" applyNumberFormat="1" applyFill="1" applyBorder="1" applyAlignment="1" applyProtection="1">
      <alignment horizontal="center" vertical="center" wrapText="1"/>
      <protection hidden="1"/>
    </xf>
    <xf numFmtId="49" fontId="4" fillId="0" borderId="0" xfId="1" applyNumberFormat="1" applyFont="1" applyAlignment="1" applyProtection="1">
      <alignment horizontal="center"/>
      <protection hidden="1"/>
    </xf>
    <xf numFmtId="166" fontId="4" fillId="0" borderId="21" xfId="1" applyNumberFormat="1" applyFont="1" applyBorder="1" applyAlignment="1" applyProtection="1">
      <alignment vertical="center"/>
      <protection hidden="1"/>
    </xf>
    <xf numFmtId="166" fontId="4" fillId="0" borderId="0" xfId="1" applyNumberFormat="1" applyFont="1" applyBorder="1" applyAlignment="1" applyProtection="1">
      <alignment vertical="center"/>
      <protection hidden="1"/>
    </xf>
    <xf numFmtId="166" fontId="4" fillId="0" borderId="4" xfId="1" applyNumberFormat="1" applyFont="1" applyBorder="1" applyAlignment="1" applyProtection="1">
      <alignment vertical="center"/>
      <protection locked="0"/>
    </xf>
    <xf numFmtId="166" fontId="4" fillId="0" borderId="0" xfId="1" applyNumberFormat="1" applyFont="1" applyAlignment="1" applyProtection="1">
      <alignment vertical="center"/>
      <protection hidden="1"/>
    </xf>
    <xf numFmtId="166" fontId="4" fillId="0" borderId="15" xfId="1" applyNumberFormat="1" applyFont="1" applyBorder="1" applyAlignment="1" applyProtection="1">
      <alignment vertical="center"/>
      <protection hidden="1"/>
    </xf>
    <xf numFmtId="166" fontId="4" fillId="0" borderId="0" xfId="1" applyNumberFormat="1" applyFont="1" applyProtection="1">
      <protection hidden="1"/>
    </xf>
    <xf numFmtId="166" fontId="4" fillId="0" borderId="23" xfId="1" applyNumberFormat="1" applyFont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17" xfId="0" applyFont="1" applyFill="1" applyBorder="1" applyAlignment="1" applyProtection="1">
      <alignment horizontal="center" vertical="center" wrapText="1"/>
      <protection hidden="1"/>
    </xf>
    <xf numFmtId="0" fontId="0" fillId="2" borderId="9" xfId="0" applyFont="1" applyFill="1" applyBorder="1" applyAlignment="1" applyProtection="1">
      <alignment horizontal="center" vertical="center" wrapText="1"/>
      <protection hidden="1"/>
    </xf>
    <xf numFmtId="0" fontId="0" fillId="2" borderId="11" xfId="0" applyFont="1" applyFill="1" applyBorder="1" applyAlignment="1" applyProtection="1">
      <alignment horizontal="center" vertical="center" wrapText="1"/>
      <protection hidden="1"/>
    </xf>
    <xf numFmtId="0" fontId="0" fillId="2" borderId="29" xfId="0" applyFont="1" applyFill="1" applyBorder="1" applyAlignment="1" applyProtection="1">
      <alignment horizontal="center" vertical="center" wrapText="1"/>
      <protection hidden="1"/>
    </xf>
    <xf numFmtId="0" fontId="0" fillId="2" borderId="14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hidden="1"/>
    </xf>
    <xf numFmtId="0" fontId="0" fillId="2" borderId="22" xfId="0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4" fillId="0" borderId="25" xfId="1" applyNumberFormat="1" applyFont="1" applyFill="1" applyBorder="1" applyAlignment="1" applyProtection="1">
      <alignment vertical="center"/>
      <protection locked="0"/>
    </xf>
    <xf numFmtId="166" fontId="4" fillId="0" borderId="6" xfId="1" applyNumberFormat="1" applyFont="1" applyBorder="1" applyAlignment="1" applyProtection="1">
      <alignment vertical="center"/>
      <protection locked="0"/>
    </xf>
    <xf numFmtId="166" fontId="4" fillId="0" borderId="4" xfId="1" applyNumberFormat="1" applyFont="1" applyBorder="1" applyAlignment="1" applyProtection="1">
      <alignment vertical="center" wrapText="1"/>
      <protection locked="0"/>
    </xf>
    <xf numFmtId="166" fontId="0" fillId="0" borderId="20" xfId="0" applyNumberFormat="1" applyBorder="1" applyAlignment="1" applyProtection="1">
      <alignment horizontal="right" vertical="center"/>
      <protection locked="0"/>
    </xf>
    <xf numFmtId="166" fontId="0" fillId="0" borderId="25" xfId="0" applyNumberFormat="1" applyBorder="1" applyAlignment="1" applyProtection="1">
      <alignment horizontal="right" vertical="center"/>
      <protection locked="0"/>
    </xf>
    <xf numFmtId="166" fontId="4" fillId="0" borderId="25" xfId="1" applyNumberFormat="1" applyFont="1" applyBorder="1" applyAlignment="1" applyProtection="1">
      <alignment vertical="center"/>
      <protection locked="0"/>
    </xf>
    <xf numFmtId="166" fontId="4" fillId="0" borderId="4" xfId="1" applyNumberFormat="1" applyFont="1" applyBorder="1" applyAlignment="1" applyProtection="1">
      <alignment vertical="center"/>
      <protection locked="0" hidden="1"/>
    </xf>
    <xf numFmtId="0" fontId="3" fillId="0" borderId="0" xfId="0" applyFont="1" applyFill="1" applyAlignment="1" applyProtection="1">
      <alignment horizontal="left"/>
      <protection hidden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Z54"/>
  <sheetViews>
    <sheetView tabSelected="1" zoomScaleNormal="100" workbookViewId="0">
      <selection activeCell="E30" sqref="E30"/>
    </sheetView>
  </sheetViews>
  <sheetFormatPr baseColWidth="10" defaultColWidth="10.7109375" defaultRowHeight="15" x14ac:dyDescent="0.25"/>
  <cols>
    <col min="1" max="1" width="7.28515625" style="8" customWidth="1"/>
    <col min="2" max="2" width="48.42578125" style="8" customWidth="1"/>
    <col min="3" max="4" width="10.7109375" style="8"/>
    <col min="5" max="5" width="6.5703125" style="8" customWidth="1"/>
    <col min="6" max="6" width="6.7109375" style="8" customWidth="1"/>
    <col min="7" max="7" width="8.28515625" style="8" customWidth="1"/>
    <col min="8" max="8" width="10.85546875" style="8" customWidth="1"/>
    <col min="9" max="9" width="11.5703125" style="8" customWidth="1"/>
    <col min="10" max="10" width="8" style="8" customWidth="1"/>
    <col min="11" max="11" width="8" style="8" bestFit="1" customWidth="1"/>
    <col min="12" max="12" width="11.7109375" style="66" customWidth="1"/>
    <col min="13" max="13" width="12.5703125" style="61" customWidth="1"/>
    <col min="14" max="18" width="11.5703125" style="8" customWidth="1"/>
    <col min="19" max="19" width="11.5703125" style="69" customWidth="1"/>
    <col min="20" max="27" width="11.5703125" style="8" customWidth="1"/>
    <col min="28" max="28" width="12" style="8" hidden="1" customWidth="1"/>
    <col min="29" max="29" width="13.5703125" style="8" hidden="1" customWidth="1"/>
    <col min="30" max="30" width="12.7109375" style="8" hidden="1" customWidth="1"/>
    <col min="31" max="31" width="11.5703125" style="8" customWidth="1"/>
    <col min="32" max="33" width="15.42578125" style="8" hidden="1" customWidth="1"/>
    <col min="34" max="34" width="16.140625" style="8" hidden="1" customWidth="1"/>
    <col min="35" max="35" width="15.42578125" style="8" hidden="1" customWidth="1"/>
    <col min="36" max="38" width="10.7109375" style="8" hidden="1" customWidth="1"/>
    <col min="39" max="39" width="14.28515625" style="8" hidden="1" customWidth="1"/>
    <col min="40" max="40" width="18.7109375" style="8" hidden="1" customWidth="1"/>
    <col min="41" max="41" width="15.7109375" style="8" hidden="1" customWidth="1"/>
    <col min="42" max="42" width="12.5703125" style="8" hidden="1" customWidth="1"/>
    <col min="43" max="43" width="10.7109375" style="8" hidden="1" customWidth="1"/>
    <col min="44" max="44" width="16.28515625" style="8" hidden="1" customWidth="1"/>
    <col min="45" max="45" width="21" style="8" hidden="1" customWidth="1"/>
    <col min="46" max="47" width="12.42578125" style="8" hidden="1" customWidth="1"/>
    <col min="48" max="48" width="12.7109375" style="8" hidden="1" customWidth="1"/>
    <col min="49" max="49" width="10.28515625" style="8" hidden="1" customWidth="1"/>
    <col min="50" max="50" width="15" style="8" hidden="1" customWidth="1"/>
    <col min="51" max="52" width="10.7109375" style="8" hidden="1" customWidth="1"/>
    <col min="53" max="16384" width="10.7109375" style="8"/>
  </cols>
  <sheetData>
    <row r="1" spans="1:50" ht="19.5" x14ac:dyDescent="0.3">
      <c r="A1" s="81" t="s">
        <v>11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50" ht="19.5" x14ac:dyDescent="0.3">
      <c r="A2" s="119" t="s">
        <v>59</v>
      </c>
      <c r="B2" s="119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50" ht="19.5" x14ac:dyDescent="0.3">
      <c r="A3" s="81" t="s">
        <v>12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50" ht="19.5" x14ac:dyDescent="0.3">
      <c r="A4" s="62" t="s">
        <v>55</v>
      </c>
      <c r="B4" s="62"/>
      <c r="C4" s="63"/>
      <c r="D4" s="63"/>
      <c r="E4" s="63"/>
      <c r="F4" s="63"/>
      <c r="G4" s="63"/>
      <c r="H4" s="63"/>
      <c r="I4" s="60"/>
      <c r="J4" s="60"/>
      <c r="K4" s="60"/>
      <c r="L4" s="65"/>
      <c r="M4" s="60"/>
    </row>
    <row r="6" spans="1:50" x14ac:dyDescent="0.25">
      <c r="E6" s="83" t="s">
        <v>10</v>
      </c>
      <c r="F6" s="84"/>
      <c r="G6" s="84"/>
      <c r="H6" s="84"/>
      <c r="I6" s="85"/>
    </row>
    <row r="7" spans="1:50" ht="14.85" customHeight="1" x14ac:dyDescent="0.25">
      <c r="A7" s="102" t="s">
        <v>52</v>
      </c>
      <c r="B7" s="104" t="s">
        <v>0</v>
      </c>
      <c r="C7" s="106" t="s">
        <v>1</v>
      </c>
      <c r="D7" s="107"/>
      <c r="E7" s="84" t="s">
        <v>16</v>
      </c>
      <c r="F7" s="84"/>
      <c r="G7" s="84"/>
      <c r="H7" s="86" t="s">
        <v>17</v>
      </c>
      <c r="I7" s="88" t="s">
        <v>18</v>
      </c>
      <c r="J7" s="106" t="s">
        <v>2</v>
      </c>
      <c r="K7" s="107"/>
      <c r="L7" s="67"/>
      <c r="M7" s="90" t="s">
        <v>66</v>
      </c>
      <c r="N7" s="90"/>
      <c r="O7" s="90"/>
      <c r="P7" s="90"/>
      <c r="Q7" s="90"/>
      <c r="R7" s="90"/>
      <c r="S7" s="90"/>
      <c r="T7" s="91"/>
      <c r="U7" s="90" t="s">
        <v>67</v>
      </c>
      <c r="V7" s="90"/>
      <c r="W7" s="90"/>
      <c r="X7" s="90"/>
      <c r="Y7" s="90"/>
      <c r="Z7" s="90"/>
      <c r="AA7" s="90"/>
      <c r="AB7" s="108" t="s">
        <v>41</v>
      </c>
      <c r="AC7" s="90"/>
      <c r="AD7" s="91"/>
      <c r="AE7" s="94" t="s">
        <v>61</v>
      </c>
      <c r="AF7" s="92" t="s">
        <v>45</v>
      </c>
      <c r="AG7" s="93"/>
      <c r="AH7" s="79" t="s">
        <v>49</v>
      </c>
      <c r="AI7" s="80"/>
      <c r="AJ7" s="9" t="s">
        <v>19</v>
      </c>
      <c r="AO7" s="97" t="s">
        <v>19</v>
      </c>
      <c r="AP7" s="100" t="s">
        <v>39</v>
      </c>
      <c r="AQ7" s="98" t="s">
        <v>2</v>
      </c>
      <c r="AR7" s="98"/>
      <c r="AS7" s="99" t="s">
        <v>40</v>
      </c>
      <c r="AT7" s="99" t="s">
        <v>9</v>
      </c>
      <c r="AU7" s="99" t="s">
        <v>21</v>
      </c>
      <c r="AV7" s="99" t="s">
        <v>6</v>
      </c>
      <c r="AW7" s="99"/>
      <c r="AX7" s="99" t="s">
        <v>20</v>
      </c>
    </row>
    <row r="8" spans="1:50" ht="60.75" thickBot="1" x14ac:dyDescent="0.3">
      <c r="A8" s="103"/>
      <c r="B8" s="105"/>
      <c r="C8" s="10" t="s">
        <v>62</v>
      </c>
      <c r="D8" s="12" t="s">
        <v>63</v>
      </c>
      <c r="E8" s="39" t="s">
        <v>64</v>
      </c>
      <c r="F8" s="40" t="s">
        <v>65</v>
      </c>
      <c r="G8" s="35" t="s">
        <v>13</v>
      </c>
      <c r="H8" s="87"/>
      <c r="I8" s="89"/>
      <c r="J8" s="59" t="s">
        <v>54</v>
      </c>
      <c r="K8" s="14" t="s">
        <v>15</v>
      </c>
      <c r="L8" s="68" t="s">
        <v>56</v>
      </c>
      <c r="M8" s="37" t="s">
        <v>57</v>
      </c>
      <c r="N8" s="36" t="s">
        <v>3</v>
      </c>
      <c r="O8" s="36" t="s">
        <v>48</v>
      </c>
      <c r="P8" s="36" t="s">
        <v>4</v>
      </c>
      <c r="Q8" s="36" t="s">
        <v>5</v>
      </c>
      <c r="R8" s="64" t="s">
        <v>58</v>
      </c>
      <c r="S8" s="70" t="s">
        <v>53</v>
      </c>
      <c r="T8" s="14" t="s">
        <v>60</v>
      </c>
      <c r="U8" s="37" t="s">
        <v>47</v>
      </c>
      <c r="V8" s="36" t="s">
        <v>68</v>
      </c>
      <c r="W8" s="96" t="s">
        <v>6</v>
      </c>
      <c r="X8" s="96"/>
      <c r="Y8" s="36" t="s">
        <v>7</v>
      </c>
      <c r="Z8" s="36" t="s">
        <v>8</v>
      </c>
      <c r="AA8" s="38" t="s">
        <v>69</v>
      </c>
      <c r="AB8" s="11" t="s">
        <v>44</v>
      </c>
      <c r="AC8" s="47" t="s">
        <v>42</v>
      </c>
      <c r="AD8" s="14" t="s">
        <v>43</v>
      </c>
      <c r="AE8" s="95"/>
      <c r="AF8" s="13" t="s">
        <v>46</v>
      </c>
      <c r="AG8" s="14" t="s">
        <v>47</v>
      </c>
      <c r="AH8" s="42" t="s">
        <v>50</v>
      </c>
      <c r="AI8" s="43" t="s">
        <v>51</v>
      </c>
      <c r="AJ8" s="48" t="s">
        <v>22</v>
      </c>
      <c r="AO8" s="97"/>
      <c r="AP8" s="101"/>
      <c r="AQ8" s="15" t="s">
        <v>14</v>
      </c>
      <c r="AR8" s="15" t="s">
        <v>15</v>
      </c>
      <c r="AS8" s="99"/>
      <c r="AT8" s="99"/>
      <c r="AU8" s="99"/>
      <c r="AV8" s="99"/>
      <c r="AW8" s="99"/>
      <c r="AX8" s="99"/>
    </row>
    <row r="9" spans="1:50" s="18" customFormat="1" x14ac:dyDescent="0.25">
      <c r="A9" s="41"/>
      <c r="B9" s="34"/>
      <c r="C9" s="27"/>
      <c r="D9" s="28"/>
      <c r="E9" s="29"/>
      <c r="F9" s="30"/>
      <c r="G9" s="22">
        <f t="shared" ref="G9:G50" si="0">SUM(E9:F9)</f>
        <v>0</v>
      </c>
      <c r="H9" s="30"/>
      <c r="I9" s="33"/>
      <c r="J9" s="44"/>
      <c r="K9" s="45"/>
      <c r="L9" s="112"/>
      <c r="M9" s="112"/>
      <c r="N9" s="74"/>
      <c r="O9" s="113"/>
      <c r="P9" s="74"/>
      <c r="Q9" s="74"/>
      <c r="R9" s="74"/>
      <c r="S9" s="114"/>
      <c r="T9" s="72">
        <f>SUM(L9:R9)</f>
        <v>0</v>
      </c>
      <c r="U9" s="117"/>
      <c r="V9" s="74">
        <f t="shared" ref="V9:V50" si="1">E9*21+F9*24</f>
        <v>0</v>
      </c>
      <c r="W9" s="118"/>
      <c r="X9" s="50" t="e">
        <f t="shared" ref="X9:X50" si="2">ROUND(W9/T9,4)</f>
        <v>#DIV/0!</v>
      </c>
      <c r="Y9" s="74"/>
      <c r="Z9" s="74"/>
      <c r="AA9" s="76">
        <f t="shared" ref="AA9:AA39" si="3">SUM(U9:W9,Y9:Z9)</f>
        <v>0</v>
      </c>
      <c r="AB9" s="51">
        <f t="shared" ref="AB9:AB50" si="4">T9*0.1</f>
        <v>0</v>
      </c>
      <c r="AC9" s="52">
        <f t="shared" ref="AC9:AC50" si="5">T9-(T9*0.1)-U9-Y9-Z9</f>
        <v>0</v>
      </c>
      <c r="AD9" s="49" t="e">
        <f t="shared" ref="AD9:AD50" si="6">AC9/G9</f>
        <v>#DIV/0!</v>
      </c>
      <c r="AE9" s="78">
        <f t="shared" ref="AE9:AE39" si="7">AA9-T9</f>
        <v>0</v>
      </c>
      <c r="AF9" s="23" t="e">
        <f t="shared" ref="AF9:AF50" si="8">O9/G9</f>
        <v>#DIV/0!</v>
      </c>
      <c r="AG9" s="16" t="e">
        <f t="shared" ref="AG9:AG50" si="9">U9/J9</f>
        <v>#DIV/0!</v>
      </c>
      <c r="AH9" s="23">
        <f t="shared" ref="AH9:AH50" si="10">100*G9</f>
        <v>0</v>
      </c>
      <c r="AI9" s="46">
        <f t="shared" ref="AI9:AI50" si="11">O9-AH9</f>
        <v>0</v>
      </c>
      <c r="AJ9" s="24"/>
      <c r="AO9" s="19" t="s">
        <v>24</v>
      </c>
      <c r="AP9" s="19">
        <f>COUNTIF(AJ9:AJ50,AO9)</f>
        <v>0</v>
      </c>
      <c r="AQ9" s="19">
        <f>SUMIF(AJ9:AJ50,AO9,J9:J50)</f>
        <v>0</v>
      </c>
      <c r="AR9" s="19">
        <f>SUMIF(AJ9:AJ50,AO9,K9:K50)</f>
        <v>0</v>
      </c>
      <c r="AS9" s="19">
        <f>SUMIF(AJ9:AJ50,AO9,G9:G50)</f>
        <v>0</v>
      </c>
      <c r="AT9" s="17">
        <f>SUMIF(AJ9:AJ50,AO9,T9:T50)</f>
        <v>0</v>
      </c>
      <c r="AU9" s="17">
        <f>SUMIF(AJ9:AJ50,AO9,V9:V50)</f>
        <v>0</v>
      </c>
      <c r="AV9" s="17">
        <f>SUMIF(AJ9:AJ50,AO9,W9:W50)</f>
        <v>0</v>
      </c>
      <c r="AW9" s="20" t="e">
        <f t="shared" ref="AW9:AW24" si="12">AV9/AT9</f>
        <v>#DIV/0!</v>
      </c>
      <c r="AX9" s="21">
        <f>SUMIF(AJ9:AJ50,AO9,AE9:AE50)</f>
        <v>0</v>
      </c>
    </row>
    <row r="10" spans="1:50" s="18" customFormat="1" x14ac:dyDescent="0.25">
      <c r="A10" s="41"/>
      <c r="B10" s="34"/>
      <c r="C10" s="27"/>
      <c r="D10" s="28"/>
      <c r="E10" s="29"/>
      <c r="F10" s="30"/>
      <c r="G10" s="22">
        <f t="shared" si="0"/>
        <v>0</v>
      </c>
      <c r="H10" s="30"/>
      <c r="I10" s="33"/>
      <c r="J10" s="44"/>
      <c r="K10" s="45"/>
      <c r="L10" s="115"/>
      <c r="M10" s="112"/>
      <c r="N10" s="74"/>
      <c r="O10" s="74"/>
      <c r="P10" s="74"/>
      <c r="Q10" s="74"/>
      <c r="R10" s="74"/>
      <c r="S10" s="114"/>
      <c r="T10" s="72">
        <f>SUM(L10:R10)</f>
        <v>0</v>
      </c>
      <c r="U10" s="117"/>
      <c r="V10" s="74">
        <f t="shared" si="1"/>
        <v>0</v>
      </c>
      <c r="W10" s="118"/>
      <c r="X10" s="50" t="e">
        <f t="shared" si="2"/>
        <v>#DIV/0!</v>
      </c>
      <c r="Y10" s="74"/>
      <c r="Z10" s="74"/>
      <c r="AA10" s="76">
        <f t="shared" si="3"/>
        <v>0</v>
      </c>
      <c r="AB10" s="51">
        <f t="shared" si="4"/>
        <v>0</v>
      </c>
      <c r="AC10" s="52">
        <f t="shared" si="5"/>
        <v>0</v>
      </c>
      <c r="AD10" s="49" t="e">
        <f t="shared" si="6"/>
        <v>#DIV/0!</v>
      </c>
      <c r="AE10" s="78">
        <f t="shared" si="7"/>
        <v>0</v>
      </c>
      <c r="AF10" s="23" t="e">
        <f t="shared" si="8"/>
        <v>#DIV/0!</v>
      </c>
      <c r="AG10" s="16" t="e">
        <f t="shared" si="9"/>
        <v>#DIV/0!</v>
      </c>
      <c r="AH10" s="23">
        <f t="shared" si="10"/>
        <v>0</v>
      </c>
      <c r="AI10" s="46">
        <f t="shared" si="11"/>
        <v>0</v>
      </c>
      <c r="AJ10" s="24"/>
      <c r="AO10" s="19" t="s">
        <v>25</v>
      </c>
      <c r="AP10" s="19">
        <f>COUNTIF(AJ9:AJ50,AO10)</f>
        <v>0</v>
      </c>
      <c r="AQ10" s="19">
        <f>SUMIF(AJ9:AJ50,AO10,J9:J50)</f>
        <v>0</v>
      </c>
      <c r="AR10" s="19">
        <f>SUMIF(AJ9:AJ50,AO10,K9:K50)</f>
        <v>0</v>
      </c>
      <c r="AS10" s="19">
        <f>SUMIF(AJ9:AJ50,AO10,G9:G50)</f>
        <v>0</v>
      </c>
      <c r="AT10" s="17">
        <f>SUMIF(AJ9:AJ50,AO10,T9:T50)</f>
        <v>0</v>
      </c>
      <c r="AU10" s="17">
        <f>SUMIF(AJ9:AJ50,AO10,V9:V50)</f>
        <v>0</v>
      </c>
      <c r="AV10" s="17">
        <f>SUMIF(AJ9:AJ50,AO10,W9:W50)</f>
        <v>0</v>
      </c>
      <c r="AW10" s="20" t="e">
        <f t="shared" si="12"/>
        <v>#DIV/0!</v>
      </c>
      <c r="AX10" s="21">
        <f>SUMIF(AJ9:AJ50,AO10,AE9:AE50)</f>
        <v>0</v>
      </c>
    </row>
    <row r="11" spans="1:50" s="18" customFormat="1" x14ac:dyDescent="0.25">
      <c r="A11" s="41"/>
      <c r="B11" s="34"/>
      <c r="C11" s="27"/>
      <c r="D11" s="28"/>
      <c r="E11" s="29"/>
      <c r="F11" s="30"/>
      <c r="G11" s="22">
        <f t="shared" si="0"/>
        <v>0</v>
      </c>
      <c r="H11" s="30"/>
      <c r="I11" s="33"/>
      <c r="J11" s="44"/>
      <c r="K11" s="45"/>
      <c r="L11" s="115"/>
      <c r="M11" s="112"/>
      <c r="N11" s="74"/>
      <c r="O11" s="74"/>
      <c r="P11" s="74"/>
      <c r="Q11" s="74"/>
      <c r="R11" s="74"/>
      <c r="S11" s="114"/>
      <c r="T11" s="72">
        <f t="shared" ref="T11:T50" si="13">SUM(L11:R11)</f>
        <v>0</v>
      </c>
      <c r="U11" s="117"/>
      <c r="V11" s="74">
        <f t="shared" si="1"/>
        <v>0</v>
      </c>
      <c r="W11" s="118"/>
      <c r="X11" s="50" t="e">
        <f t="shared" si="2"/>
        <v>#DIV/0!</v>
      </c>
      <c r="Y11" s="74"/>
      <c r="Z11" s="74"/>
      <c r="AA11" s="76">
        <f t="shared" si="3"/>
        <v>0</v>
      </c>
      <c r="AB11" s="51">
        <f t="shared" si="4"/>
        <v>0</v>
      </c>
      <c r="AC11" s="52">
        <f t="shared" si="5"/>
        <v>0</v>
      </c>
      <c r="AD11" s="49" t="e">
        <f t="shared" si="6"/>
        <v>#DIV/0!</v>
      </c>
      <c r="AE11" s="78">
        <f t="shared" si="7"/>
        <v>0</v>
      </c>
      <c r="AF11" s="23" t="e">
        <f t="shared" si="8"/>
        <v>#DIV/0!</v>
      </c>
      <c r="AG11" s="16" t="e">
        <f t="shared" si="9"/>
        <v>#DIV/0!</v>
      </c>
      <c r="AH11" s="23">
        <f t="shared" si="10"/>
        <v>0</v>
      </c>
      <c r="AI11" s="46">
        <f t="shared" si="11"/>
        <v>0</v>
      </c>
      <c r="AJ11" s="24"/>
      <c r="AO11" s="19" t="s">
        <v>26</v>
      </c>
      <c r="AP11" s="19">
        <f>COUNTIF(AJ9:AJ50,AO11)</f>
        <v>0</v>
      </c>
      <c r="AQ11" s="19">
        <f>SUMIF(AJ9:AJ50,AO11,J9:J50)</f>
        <v>0</v>
      </c>
      <c r="AR11" s="19">
        <f>SUMIF(AJ9:AJ50,AO11,K9:K50)</f>
        <v>0</v>
      </c>
      <c r="AS11" s="19">
        <f>SUMIF(AJ9:AJ50,AO11,G9:G50)</f>
        <v>0</v>
      </c>
      <c r="AT11" s="17">
        <f>SUMIF(AJ9:AJ50,AO11,T9:T50)</f>
        <v>0</v>
      </c>
      <c r="AU11" s="17">
        <f>SUMIF(AJ9:AJ50,AO11,V9:V50)</f>
        <v>0</v>
      </c>
      <c r="AV11" s="17">
        <f>SUMIF(AJ9:AJ50,AO11,W9:W50)</f>
        <v>0</v>
      </c>
      <c r="AW11" s="20" t="e">
        <f t="shared" si="12"/>
        <v>#DIV/0!</v>
      </c>
      <c r="AX11" s="21">
        <f>SUMIF(AJ9:AJ50,AO11,AE9:AE50)</f>
        <v>0</v>
      </c>
    </row>
    <row r="12" spans="1:50" s="18" customFormat="1" x14ac:dyDescent="0.25">
      <c r="A12" s="41"/>
      <c r="B12" s="34"/>
      <c r="C12" s="27"/>
      <c r="D12" s="28"/>
      <c r="E12" s="29"/>
      <c r="F12" s="30"/>
      <c r="G12" s="22">
        <f t="shared" si="0"/>
        <v>0</v>
      </c>
      <c r="H12" s="30"/>
      <c r="I12" s="33"/>
      <c r="J12" s="44"/>
      <c r="K12" s="45"/>
      <c r="L12" s="115"/>
      <c r="M12" s="112"/>
      <c r="N12" s="74"/>
      <c r="O12" s="74"/>
      <c r="P12" s="74"/>
      <c r="Q12" s="74"/>
      <c r="R12" s="74"/>
      <c r="S12" s="114"/>
      <c r="T12" s="72">
        <f t="shared" si="13"/>
        <v>0</v>
      </c>
      <c r="U12" s="117"/>
      <c r="V12" s="74">
        <f t="shared" si="1"/>
        <v>0</v>
      </c>
      <c r="W12" s="118"/>
      <c r="X12" s="50" t="e">
        <f t="shared" si="2"/>
        <v>#DIV/0!</v>
      </c>
      <c r="Y12" s="74"/>
      <c r="Z12" s="74"/>
      <c r="AA12" s="76">
        <f t="shared" si="3"/>
        <v>0</v>
      </c>
      <c r="AB12" s="51">
        <f t="shared" si="4"/>
        <v>0</v>
      </c>
      <c r="AC12" s="52">
        <f t="shared" si="5"/>
        <v>0</v>
      </c>
      <c r="AD12" s="49" t="e">
        <f t="shared" si="6"/>
        <v>#DIV/0!</v>
      </c>
      <c r="AE12" s="78">
        <f t="shared" si="7"/>
        <v>0</v>
      </c>
      <c r="AF12" s="23" t="e">
        <f t="shared" si="8"/>
        <v>#DIV/0!</v>
      </c>
      <c r="AG12" s="16" t="e">
        <f t="shared" si="9"/>
        <v>#DIV/0!</v>
      </c>
      <c r="AH12" s="23">
        <f t="shared" si="10"/>
        <v>0</v>
      </c>
      <c r="AI12" s="46">
        <f t="shared" si="11"/>
        <v>0</v>
      </c>
      <c r="AJ12" s="24"/>
      <c r="AO12" s="19" t="s">
        <v>27</v>
      </c>
      <c r="AP12" s="19">
        <f>COUNTIF(AJ9:AJ50,AO12)</f>
        <v>0</v>
      </c>
      <c r="AQ12" s="19">
        <f>SUMIF(AJ9:AJ50,AO12,J9:J50)</f>
        <v>0</v>
      </c>
      <c r="AR12" s="19">
        <f>SUMIF(AJ9:AJ50,AO12,K9:K50)</f>
        <v>0</v>
      </c>
      <c r="AS12" s="19">
        <f>SUMIF(AJ9:AJ50,AO12,G9:G50)</f>
        <v>0</v>
      </c>
      <c r="AT12" s="17">
        <f>SUMIF(AJ9:AJ50,AO12,T9:T50)</f>
        <v>0</v>
      </c>
      <c r="AU12" s="17">
        <f>SUMIF(AJ9:AJ50,AO12,V9:V50)</f>
        <v>0</v>
      </c>
      <c r="AV12" s="17">
        <f>SUMIF(AJ9:AJ50,AO12,W9:W50)</f>
        <v>0</v>
      </c>
      <c r="AW12" s="20" t="e">
        <f t="shared" si="12"/>
        <v>#DIV/0!</v>
      </c>
      <c r="AX12" s="21">
        <f>SUMIF(AJ9:AJ50,AO12,AE9:AE50)</f>
        <v>0</v>
      </c>
    </row>
    <row r="13" spans="1:50" s="18" customFormat="1" x14ac:dyDescent="0.25">
      <c r="A13" s="41"/>
      <c r="B13" s="34"/>
      <c r="C13" s="27"/>
      <c r="D13" s="28"/>
      <c r="E13" s="29"/>
      <c r="F13" s="30"/>
      <c r="G13" s="22">
        <f t="shared" si="0"/>
        <v>0</v>
      </c>
      <c r="H13" s="30"/>
      <c r="I13" s="33"/>
      <c r="J13" s="44"/>
      <c r="K13" s="45"/>
      <c r="L13" s="115"/>
      <c r="M13" s="112"/>
      <c r="N13" s="74"/>
      <c r="O13" s="74"/>
      <c r="P13" s="74"/>
      <c r="Q13" s="74"/>
      <c r="R13" s="74"/>
      <c r="S13" s="114"/>
      <c r="T13" s="72">
        <f t="shared" si="13"/>
        <v>0</v>
      </c>
      <c r="U13" s="117"/>
      <c r="V13" s="74">
        <f t="shared" si="1"/>
        <v>0</v>
      </c>
      <c r="W13" s="118"/>
      <c r="X13" s="50" t="e">
        <f t="shared" si="2"/>
        <v>#DIV/0!</v>
      </c>
      <c r="Y13" s="74"/>
      <c r="Z13" s="74"/>
      <c r="AA13" s="76">
        <f t="shared" si="3"/>
        <v>0</v>
      </c>
      <c r="AB13" s="51">
        <f t="shared" si="4"/>
        <v>0</v>
      </c>
      <c r="AC13" s="52">
        <f t="shared" si="5"/>
        <v>0</v>
      </c>
      <c r="AD13" s="49" t="e">
        <f t="shared" si="6"/>
        <v>#DIV/0!</v>
      </c>
      <c r="AE13" s="78">
        <f t="shared" si="7"/>
        <v>0</v>
      </c>
      <c r="AF13" s="23" t="e">
        <f t="shared" si="8"/>
        <v>#DIV/0!</v>
      </c>
      <c r="AG13" s="16" t="e">
        <f t="shared" si="9"/>
        <v>#DIV/0!</v>
      </c>
      <c r="AH13" s="23">
        <f t="shared" si="10"/>
        <v>0</v>
      </c>
      <c r="AI13" s="46">
        <f t="shared" si="11"/>
        <v>0</v>
      </c>
      <c r="AJ13" s="24"/>
      <c r="AO13" s="19" t="s">
        <v>28</v>
      </c>
      <c r="AP13" s="19">
        <f>COUNTIF(AJ9:AJ50,AO13)</f>
        <v>0</v>
      </c>
      <c r="AQ13" s="19">
        <f>SUMIF(AJ9:AJ50,AO13,J9:J50)</f>
        <v>0</v>
      </c>
      <c r="AR13" s="19">
        <f>SUMIF(AJ9:AJ50,AO13,K9:K50)</f>
        <v>0</v>
      </c>
      <c r="AS13" s="19">
        <f>SUMIF(AJ9:AJ50,AO13,G9:G50)</f>
        <v>0</v>
      </c>
      <c r="AT13" s="17">
        <f>SUMIF(AJ9:AJ50,AO13,T9:T50)</f>
        <v>0</v>
      </c>
      <c r="AU13" s="17">
        <f>SUMIF(AJ9:AJ50,AO13,V9:V50)</f>
        <v>0</v>
      </c>
      <c r="AV13" s="17">
        <f>SUMIF(AJ9:AJ50,AO13,W9:W50)</f>
        <v>0</v>
      </c>
      <c r="AW13" s="20" t="e">
        <f t="shared" si="12"/>
        <v>#DIV/0!</v>
      </c>
      <c r="AX13" s="21">
        <f>SUMIF(AJ9:AJ50,AO13,AE9:AE50)</f>
        <v>0</v>
      </c>
    </row>
    <row r="14" spans="1:50" s="18" customFormat="1" x14ac:dyDescent="0.25">
      <c r="A14" s="41"/>
      <c r="B14" s="34"/>
      <c r="C14" s="27"/>
      <c r="D14" s="28"/>
      <c r="E14" s="29"/>
      <c r="F14" s="30"/>
      <c r="G14" s="22">
        <f t="shared" si="0"/>
        <v>0</v>
      </c>
      <c r="H14" s="30"/>
      <c r="I14" s="33"/>
      <c r="J14" s="44"/>
      <c r="K14" s="45"/>
      <c r="L14" s="115"/>
      <c r="M14" s="112"/>
      <c r="N14" s="74"/>
      <c r="O14" s="74"/>
      <c r="P14" s="74"/>
      <c r="Q14" s="74"/>
      <c r="R14" s="74"/>
      <c r="S14" s="114"/>
      <c r="T14" s="72">
        <f t="shared" si="13"/>
        <v>0</v>
      </c>
      <c r="U14" s="117"/>
      <c r="V14" s="74">
        <f t="shared" si="1"/>
        <v>0</v>
      </c>
      <c r="W14" s="118"/>
      <c r="X14" s="50" t="e">
        <f t="shared" si="2"/>
        <v>#DIV/0!</v>
      </c>
      <c r="Y14" s="74"/>
      <c r="Z14" s="74"/>
      <c r="AA14" s="76">
        <f t="shared" si="3"/>
        <v>0</v>
      </c>
      <c r="AB14" s="51">
        <f t="shared" si="4"/>
        <v>0</v>
      </c>
      <c r="AC14" s="52">
        <f t="shared" si="5"/>
        <v>0</v>
      </c>
      <c r="AD14" s="49" t="e">
        <f t="shared" si="6"/>
        <v>#DIV/0!</v>
      </c>
      <c r="AE14" s="78">
        <f t="shared" si="7"/>
        <v>0</v>
      </c>
      <c r="AF14" s="23" t="e">
        <f t="shared" si="8"/>
        <v>#DIV/0!</v>
      </c>
      <c r="AG14" s="16" t="e">
        <f t="shared" si="9"/>
        <v>#DIV/0!</v>
      </c>
      <c r="AH14" s="23">
        <f t="shared" si="10"/>
        <v>0</v>
      </c>
      <c r="AI14" s="46">
        <f t="shared" si="11"/>
        <v>0</v>
      </c>
      <c r="AJ14" s="24"/>
      <c r="AO14" s="19" t="s">
        <v>29</v>
      </c>
      <c r="AP14" s="19">
        <f>COUNTIF(AJ9:AJ50,AO14)</f>
        <v>0</v>
      </c>
      <c r="AQ14" s="19">
        <f>SUMIF(AJ9:AJ50,AO14,J9:J50)</f>
        <v>0</v>
      </c>
      <c r="AR14" s="19">
        <f>SUMIF(AJ9:AJ50,AO14,K9:K50)</f>
        <v>0</v>
      </c>
      <c r="AS14" s="19">
        <f>SUMIF(AJ9:AJ50,AO14,G9:G50)</f>
        <v>0</v>
      </c>
      <c r="AT14" s="17">
        <f>SUMIF(AJ9:AJ50,AO14,T9:T50)</f>
        <v>0</v>
      </c>
      <c r="AU14" s="17">
        <f>SUMIF(AJ9:AJ50,AO14,V9:V50)</f>
        <v>0</v>
      </c>
      <c r="AV14" s="17">
        <f>SUMIF(AJ9:AJ50,AO14,W9:W50)</f>
        <v>0</v>
      </c>
      <c r="AW14" s="20" t="e">
        <f t="shared" si="12"/>
        <v>#DIV/0!</v>
      </c>
      <c r="AX14" s="21">
        <f>SUMIF(AJ9:AJ50,AO14,AE9:AE50)</f>
        <v>0</v>
      </c>
    </row>
    <row r="15" spans="1:50" s="18" customFormat="1" x14ac:dyDescent="0.25">
      <c r="A15" s="41"/>
      <c r="B15" s="34"/>
      <c r="C15" s="31"/>
      <c r="D15" s="32"/>
      <c r="E15" s="29"/>
      <c r="F15" s="30"/>
      <c r="G15" s="22">
        <f t="shared" si="0"/>
        <v>0</v>
      </c>
      <c r="H15" s="30"/>
      <c r="I15" s="33"/>
      <c r="J15" s="44"/>
      <c r="K15" s="45"/>
      <c r="L15" s="115"/>
      <c r="M15" s="112"/>
      <c r="N15" s="74"/>
      <c r="O15" s="74"/>
      <c r="P15" s="74"/>
      <c r="Q15" s="74"/>
      <c r="R15" s="74"/>
      <c r="S15" s="114"/>
      <c r="T15" s="72">
        <f t="shared" si="13"/>
        <v>0</v>
      </c>
      <c r="U15" s="117"/>
      <c r="V15" s="74">
        <f t="shared" si="1"/>
        <v>0</v>
      </c>
      <c r="W15" s="118"/>
      <c r="X15" s="50" t="e">
        <f t="shared" si="2"/>
        <v>#DIV/0!</v>
      </c>
      <c r="Y15" s="74"/>
      <c r="Z15" s="74"/>
      <c r="AA15" s="76">
        <f t="shared" si="3"/>
        <v>0</v>
      </c>
      <c r="AB15" s="51">
        <f t="shared" si="4"/>
        <v>0</v>
      </c>
      <c r="AC15" s="52">
        <f t="shared" si="5"/>
        <v>0</v>
      </c>
      <c r="AD15" s="49" t="e">
        <f t="shared" si="6"/>
        <v>#DIV/0!</v>
      </c>
      <c r="AE15" s="78">
        <f t="shared" si="7"/>
        <v>0</v>
      </c>
      <c r="AF15" s="23" t="e">
        <f t="shared" si="8"/>
        <v>#DIV/0!</v>
      </c>
      <c r="AG15" s="16" t="e">
        <f t="shared" si="9"/>
        <v>#DIV/0!</v>
      </c>
      <c r="AH15" s="23">
        <f t="shared" si="10"/>
        <v>0</v>
      </c>
      <c r="AI15" s="46">
        <f t="shared" si="11"/>
        <v>0</v>
      </c>
      <c r="AJ15" s="24"/>
      <c r="AO15" s="19" t="s">
        <v>30</v>
      </c>
      <c r="AP15" s="19">
        <f>COUNTIF(AJ9:AJ50,AO15)</f>
        <v>0</v>
      </c>
      <c r="AQ15" s="19">
        <f>SUMIF(AJ9:AJ50,AO15,J9:J50)</f>
        <v>0</v>
      </c>
      <c r="AR15" s="19">
        <f>SUMIF(AJ9:AJ50,AO15,K9:K50)</f>
        <v>0</v>
      </c>
      <c r="AS15" s="19">
        <f>SUMIF(AJ9:AJ50,AO15,G9:G50)</f>
        <v>0</v>
      </c>
      <c r="AT15" s="17">
        <f>SUMIF(AJ9:AJ50,AO15,T9:T50)</f>
        <v>0</v>
      </c>
      <c r="AU15" s="17">
        <f>SUMIF(AJ9:AJ50,AO15,V9:V50)</f>
        <v>0</v>
      </c>
      <c r="AV15" s="17">
        <f>SUMIF(AJ9:AJ50,AO15,W9:W50)</f>
        <v>0</v>
      </c>
      <c r="AW15" s="20" t="e">
        <f t="shared" si="12"/>
        <v>#DIV/0!</v>
      </c>
      <c r="AX15" s="21">
        <f>SUMIF(AJ9:AJ50,AO15,AE9:AE50)</f>
        <v>0</v>
      </c>
    </row>
    <row r="16" spans="1:50" s="18" customFormat="1" x14ac:dyDescent="0.25">
      <c r="A16" s="41"/>
      <c r="B16" s="34"/>
      <c r="C16" s="31"/>
      <c r="D16" s="32"/>
      <c r="E16" s="29"/>
      <c r="F16" s="30"/>
      <c r="G16" s="22">
        <f t="shared" si="0"/>
        <v>0</v>
      </c>
      <c r="H16" s="30"/>
      <c r="I16" s="33"/>
      <c r="J16" s="44"/>
      <c r="K16" s="45"/>
      <c r="L16" s="115"/>
      <c r="M16" s="112"/>
      <c r="N16" s="74"/>
      <c r="O16" s="74"/>
      <c r="P16" s="74"/>
      <c r="Q16" s="74"/>
      <c r="R16" s="74"/>
      <c r="S16" s="114"/>
      <c r="T16" s="72">
        <f t="shared" si="13"/>
        <v>0</v>
      </c>
      <c r="U16" s="117"/>
      <c r="V16" s="74">
        <f t="shared" si="1"/>
        <v>0</v>
      </c>
      <c r="W16" s="118"/>
      <c r="X16" s="50" t="e">
        <f t="shared" si="2"/>
        <v>#DIV/0!</v>
      </c>
      <c r="Y16" s="74"/>
      <c r="Z16" s="74"/>
      <c r="AA16" s="76">
        <f t="shared" si="3"/>
        <v>0</v>
      </c>
      <c r="AB16" s="51">
        <f t="shared" si="4"/>
        <v>0</v>
      </c>
      <c r="AC16" s="52">
        <f t="shared" si="5"/>
        <v>0</v>
      </c>
      <c r="AD16" s="49" t="e">
        <f t="shared" si="6"/>
        <v>#DIV/0!</v>
      </c>
      <c r="AE16" s="78">
        <f t="shared" si="7"/>
        <v>0</v>
      </c>
      <c r="AF16" s="23" t="e">
        <f t="shared" si="8"/>
        <v>#DIV/0!</v>
      </c>
      <c r="AG16" s="16" t="e">
        <f t="shared" si="9"/>
        <v>#DIV/0!</v>
      </c>
      <c r="AH16" s="23">
        <f t="shared" si="10"/>
        <v>0</v>
      </c>
      <c r="AI16" s="46">
        <f t="shared" si="11"/>
        <v>0</v>
      </c>
      <c r="AJ16" s="24"/>
      <c r="AO16" s="19" t="s">
        <v>31</v>
      </c>
      <c r="AP16" s="19">
        <f>COUNTIF(AJ9:AJ50,AO16)</f>
        <v>0</v>
      </c>
      <c r="AQ16" s="19">
        <f>SUMIF(AJ9:AJ50,AO16,J9:J50)</f>
        <v>0</v>
      </c>
      <c r="AR16" s="19">
        <f>SUMIF(AJ9:AJ50,AO16,K9:K50)</f>
        <v>0</v>
      </c>
      <c r="AS16" s="19">
        <f>SUMIF(AJ9:AJ50,AO16,G9:G50)</f>
        <v>0</v>
      </c>
      <c r="AT16" s="17">
        <f>SUMIF(AJ9:AJ50,AO16,T9:T50)</f>
        <v>0</v>
      </c>
      <c r="AU16" s="17">
        <f>SUMIF(AJ9:AJ50,AO16,V9:V50)</f>
        <v>0</v>
      </c>
      <c r="AV16" s="17">
        <f>SUMIF(AJ9:AJ50,AO16,W9:W50)</f>
        <v>0</v>
      </c>
      <c r="AW16" s="20" t="e">
        <f t="shared" si="12"/>
        <v>#DIV/0!</v>
      </c>
      <c r="AX16" s="21">
        <f>SUMIF(AJ9:AJ50,AO16,AE9:AE50)</f>
        <v>0</v>
      </c>
    </row>
    <row r="17" spans="1:50" s="18" customFormat="1" x14ac:dyDescent="0.25">
      <c r="A17" s="41"/>
      <c r="B17" s="34"/>
      <c r="C17" s="31"/>
      <c r="D17" s="32"/>
      <c r="E17" s="29"/>
      <c r="F17" s="30"/>
      <c r="G17" s="22">
        <f t="shared" si="0"/>
        <v>0</v>
      </c>
      <c r="H17" s="30"/>
      <c r="I17" s="33"/>
      <c r="J17" s="44"/>
      <c r="K17" s="45"/>
      <c r="L17" s="115"/>
      <c r="M17" s="112"/>
      <c r="N17" s="74"/>
      <c r="O17" s="74"/>
      <c r="P17" s="74"/>
      <c r="Q17" s="74"/>
      <c r="R17" s="74"/>
      <c r="S17" s="114"/>
      <c r="T17" s="72">
        <f t="shared" si="13"/>
        <v>0</v>
      </c>
      <c r="U17" s="117"/>
      <c r="V17" s="74">
        <f t="shared" si="1"/>
        <v>0</v>
      </c>
      <c r="W17" s="118"/>
      <c r="X17" s="50" t="e">
        <f t="shared" si="2"/>
        <v>#DIV/0!</v>
      </c>
      <c r="Y17" s="74"/>
      <c r="Z17" s="74"/>
      <c r="AA17" s="76">
        <f t="shared" si="3"/>
        <v>0</v>
      </c>
      <c r="AB17" s="51">
        <f t="shared" si="4"/>
        <v>0</v>
      </c>
      <c r="AC17" s="52">
        <f t="shared" si="5"/>
        <v>0</v>
      </c>
      <c r="AD17" s="49" t="e">
        <f t="shared" si="6"/>
        <v>#DIV/0!</v>
      </c>
      <c r="AE17" s="78">
        <f t="shared" si="7"/>
        <v>0</v>
      </c>
      <c r="AF17" s="23" t="e">
        <f t="shared" si="8"/>
        <v>#DIV/0!</v>
      </c>
      <c r="AG17" s="16" t="e">
        <f t="shared" si="9"/>
        <v>#DIV/0!</v>
      </c>
      <c r="AH17" s="23">
        <f t="shared" si="10"/>
        <v>0</v>
      </c>
      <c r="AI17" s="46">
        <f t="shared" si="11"/>
        <v>0</v>
      </c>
      <c r="AJ17" s="24"/>
      <c r="AO17" s="24"/>
      <c r="AP17" s="24"/>
      <c r="AQ17" s="19"/>
      <c r="AR17" s="24"/>
      <c r="AS17" s="24"/>
      <c r="AT17" s="24"/>
      <c r="AU17" s="24"/>
      <c r="AV17" s="24"/>
      <c r="AW17" s="20"/>
      <c r="AX17" s="24"/>
    </row>
    <row r="18" spans="1:50" s="18" customFormat="1" x14ac:dyDescent="0.25">
      <c r="A18" s="41"/>
      <c r="B18" s="34"/>
      <c r="C18" s="31"/>
      <c r="D18" s="32"/>
      <c r="E18" s="29"/>
      <c r="F18" s="30"/>
      <c r="G18" s="22">
        <f t="shared" si="0"/>
        <v>0</v>
      </c>
      <c r="H18" s="30"/>
      <c r="I18" s="33"/>
      <c r="J18" s="44"/>
      <c r="K18" s="45"/>
      <c r="L18" s="115"/>
      <c r="M18" s="112"/>
      <c r="N18" s="74"/>
      <c r="O18" s="74"/>
      <c r="P18" s="74"/>
      <c r="Q18" s="74"/>
      <c r="R18" s="74"/>
      <c r="S18" s="114"/>
      <c r="T18" s="72">
        <f t="shared" si="13"/>
        <v>0</v>
      </c>
      <c r="U18" s="117"/>
      <c r="V18" s="74">
        <f t="shared" si="1"/>
        <v>0</v>
      </c>
      <c r="W18" s="118"/>
      <c r="X18" s="50" t="e">
        <f t="shared" si="2"/>
        <v>#DIV/0!</v>
      </c>
      <c r="Y18" s="74"/>
      <c r="Z18" s="74"/>
      <c r="AA18" s="76">
        <f t="shared" si="3"/>
        <v>0</v>
      </c>
      <c r="AB18" s="51">
        <f t="shared" si="4"/>
        <v>0</v>
      </c>
      <c r="AC18" s="52">
        <f t="shared" si="5"/>
        <v>0</v>
      </c>
      <c r="AD18" s="49" t="e">
        <f t="shared" si="6"/>
        <v>#DIV/0!</v>
      </c>
      <c r="AE18" s="78">
        <f t="shared" si="7"/>
        <v>0</v>
      </c>
      <c r="AF18" s="23" t="e">
        <f t="shared" si="8"/>
        <v>#DIV/0!</v>
      </c>
      <c r="AG18" s="16" t="e">
        <f t="shared" si="9"/>
        <v>#DIV/0!</v>
      </c>
      <c r="AH18" s="23">
        <f t="shared" si="10"/>
        <v>0</v>
      </c>
      <c r="AI18" s="46">
        <f t="shared" si="11"/>
        <v>0</v>
      </c>
      <c r="AJ18" s="24"/>
      <c r="AO18" s="19" t="s">
        <v>32</v>
      </c>
      <c r="AP18" s="19">
        <f>COUNTIF(AJ9:AJ50,AO18)</f>
        <v>0</v>
      </c>
      <c r="AQ18" s="19">
        <f>SUMIF(AJ9:AJ50,AO18,J9:J50)</f>
        <v>0</v>
      </c>
      <c r="AR18" s="19">
        <f>SUMIF(AJ9:AJ50,AO18,K9:K50)</f>
        <v>0</v>
      </c>
      <c r="AS18" s="19">
        <f>SUMIF(AJ9:AJ50,AO18,G9:G50)</f>
        <v>0</v>
      </c>
      <c r="AT18" s="17">
        <f>SUMIF(AJ9:AJ50,AO18,T9:T50)</f>
        <v>0</v>
      </c>
      <c r="AU18" s="17">
        <f>SUMIF(AJ9:AJ50,AO18,V9:V50)</f>
        <v>0</v>
      </c>
      <c r="AV18" s="17">
        <f>SUMIF(AJ9:AJ50,AO18,W9:W50)</f>
        <v>0</v>
      </c>
      <c r="AW18" s="20" t="e">
        <f t="shared" si="12"/>
        <v>#DIV/0!</v>
      </c>
      <c r="AX18" s="25">
        <f>SUMIF(AJ9:AJ50,AO18,AE9:AE50)</f>
        <v>0</v>
      </c>
    </row>
    <row r="19" spans="1:50" s="18" customFormat="1" x14ac:dyDescent="0.25">
      <c r="A19" s="41"/>
      <c r="B19" s="34"/>
      <c r="C19" s="31"/>
      <c r="D19" s="32"/>
      <c r="E19" s="29"/>
      <c r="F19" s="30"/>
      <c r="G19" s="22">
        <f t="shared" si="0"/>
        <v>0</v>
      </c>
      <c r="H19" s="30"/>
      <c r="I19" s="33"/>
      <c r="J19" s="44"/>
      <c r="K19" s="45"/>
      <c r="L19" s="115"/>
      <c r="M19" s="112"/>
      <c r="N19" s="74"/>
      <c r="O19" s="74"/>
      <c r="P19" s="74"/>
      <c r="Q19" s="74"/>
      <c r="R19" s="74"/>
      <c r="S19" s="114"/>
      <c r="T19" s="72">
        <f t="shared" si="13"/>
        <v>0</v>
      </c>
      <c r="U19" s="117"/>
      <c r="V19" s="74">
        <f t="shared" si="1"/>
        <v>0</v>
      </c>
      <c r="W19" s="118"/>
      <c r="X19" s="50" t="e">
        <f t="shared" si="2"/>
        <v>#DIV/0!</v>
      </c>
      <c r="Y19" s="74"/>
      <c r="Z19" s="74"/>
      <c r="AA19" s="76">
        <f t="shared" si="3"/>
        <v>0</v>
      </c>
      <c r="AB19" s="51">
        <f t="shared" si="4"/>
        <v>0</v>
      </c>
      <c r="AC19" s="52">
        <f t="shared" si="5"/>
        <v>0</v>
      </c>
      <c r="AD19" s="49" t="e">
        <f t="shared" si="6"/>
        <v>#DIV/0!</v>
      </c>
      <c r="AE19" s="78">
        <f t="shared" si="7"/>
        <v>0</v>
      </c>
      <c r="AF19" s="23" t="e">
        <f t="shared" si="8"/>
        <v>#DIV/0!</v>
      </c>
      <c r="AG19" s="16" t="e">
        <f t="shared" si="9"/>
        <v>#DIV/0!</v>
      </c>
      <c r="AH19" s="23">
        <f t="shared" si="10"/>
        <v>0</v>
      </c>
      <c r="AI19" s="46">
        <f t="shared" si="11"/>
        <v>0</v>
      </c>
      <c r="AJ19" s="24"/>
      <c r="AO19" s="19" t="s">
        <v>33</v>
      </c>
      <c r="AP19" s="19">
        <f>COUNTIF(AJ9:AJ50,AO19)</f>
        <v>0</v>
      </c>
      <c r="AQ19" s="19">
        <f>SUMIF(AJ9:AJ50,AO19,J9:J50)</f>
        <v>0</v>
      </c>
      <c r="AR19" s="19">
        <f>SUMIF(AJ9:AJ50,AO19,K9:K50)</f>
        <v>0</v>
      </c>
      <c r="AS19" s="19">
        <f>SUMIF(AJ9:AJ50,AO19,G9:G50)</f>
        <v>0</v>
      </c>
      <c r="AT19" s="17">
        <f>SUMIF(AJ9:AJ50,AO19,T9:T50)</f>
        <v>0</v>
      </c>
      <c r="AU19" s="17">
        <f>SUMIF(AJ9:AJ50,AO19,V9:V50)</f>
        <v>0</v>
      </c>
      <c r="AV19" s="17">
        <f>SUMIF(AJ9:AJ50,AO19,W9:W50)</f>
        <v>0</v>
      </c>
      <c r="AW19" s="20" t="e">
        <f t="shared" si="12"/>
        <v>#DIV/0!</v>
      </c>
      <c r="AX19" s="25">
        <f>SUMIF(AJ9:AJ50,AO19,AE9:AE50)</f>
        <v>0</v>
      </c>
    </row>
    <row r="20" spans="1:50" s="18" customFormat="1" x14ac:dyDescent="0.25">
      <c r="A20" s="41"/>
      <c r="B20" s="34"/>
      <c r="C20" s="31"/>
      <c r="D20" s="32"/>
      <c r="E20" s="29"/>
      <c r="F20" s="30"/>
      <c r="G20" s="22">
        <f t="shared" si="0"/>
        <v>0</v>
      </c>
      <c r="H20" s="30"/>
      <c r="I20" s="33"/>
      <c r="J20" s="44"/>
      <c r="K20" s="45"/>
      <c r="L20" s="115"/>
      <c r="M20" s="112"/>
      <c r="N20" s="74"/>
      <c r="O20" s="74"/>
      <c r="P20" s="74"/>
      <c r="Q20" s="74"/>
      <c r="R20" s="74"/>
      <c r="S20" s="114"/>
      <c r="T20" s="72">
        <f t="shared" si="13"/>
        <v>0</v>
      </c>
      <c r="U20" s="117"/>
      <c r="V20" s="74">
        <f t="shared" si="1"/>
        <v>0</v>
      </c>
      <c r="W20" s="118"/>
      <c r="X20" s="50" t="e">
        <f t="shared" si="2"/>
        <v>#DIV/0!</v>
      </c>
      <c r="Y20" s="74"/>
      <c r="Z20" s="74"/>
      <c r="AA20" s="76">
        <f t="shared" si="3"/>
        <v>0</v>
      </c>
      <c r="AB20" s="51">
        <f t="shared" si="4"/>
        <v>0</v>
      </c>
      <c r="AC20" s="52">
        <f t="shared" si="5"/>
        <v>0</v>
      </c>
      <c r="AD20" s="49" t="e">
        <f t="shared" si="6"/>
        <v>#DIV/0!</v>
      </c>
      <c r="AE20" s="78">
        <f t="shared" si="7"/>
        <v>0</v>
      </c>
      <c r="AF20" s="23" t="e">
        <f t="shared" si="8"/>
        <v>#DIV/0!</v>
      </c>
      <c r="AG20" s="16" t="e">
        <f t="shared" si="9"/>
        <v>#DIV/0!</v>
      </c>
      <c r="AH20" s="23">
        <f t="shared" si="10"/>
        <v>0</v>
      </c>
      <c r="AI20" s="46">
        <f t="shared" si="11"/>
        <v>0</v>
      </c>
      <c r="AJ20" s="24"/>
      <c r="AO20" s="19" t="s">
        <v>34</v>
      </c>
      <c r="AP20" s="19">
        <f>COUNTIF(AJ9:AJ50,AO20)</f>
        <v>0</v>
      </c>
      <c r="AQ20" s="19">
        <f>SUMIF(AJ9:AJ50,AO20,J9:J50)</f>
        <v>0</v>
      </c>
      <c r="AR20" s="19">
        <f>SUMIF(AJ9:AJ50,AO20,K9:K50)</f>
        <v>0</v>
      </c>
      <c r="AS20" s="19">
        <f>SUMIF(AJ9:AJ50,AO20,G9:G50)</f>
        <v>0</v>
      </c>
      <c r="AT20" s="17">
        <f>SUMIF(AJ9:AJ50,AO20,T9:T50)</f>
        <v>0</v>
      </c>
      <c r="AU20" s="17">
        <f>SUMIF(AJ9:AJ50,AO20,V9:V50)</f>
        <v>0</v>
      </c>
      <c r="AV20" s="17">
        <f>SUMIF(AJ9:AJ50,AO20,W9:W50)</f>
        <v>0</v>
      </c>
      <c r="AW20" s="20" t="e">
        <f t="shared" si="12"/>
        <v>#DIV/0!</v>
      </c>
      <c r="AX20" s="25">
        <f>SUMIF(AJ9:AJ50,AO20,AE9:AE50)</f>
        <v>0</v>
      </c>
    </row>
    <row r="21" spans="1:50" s="18" customFormat="1" x14ac:dyDescent="0.25">
      <c r="A21" s="41"/>
      <c r="B21" s="34"/>
      <c r="C21" s="31"/>
      <c r="D21" s="32"/>
      <c r="E21" s="29"/>
      <c r="F21" s="30"/>
      <c r="G21" s="22">
        <f t="shared" si="0"/>
        <v>0</v>
      </c>
      <c r="H21" s="30"/>
      <c r="I21" s="33"/>
      <c r="J21" s="44"/>
      <c r="K21" s="45"/>
      <c r="L21" s="115"/>
      <c r="M21" s="112"/>
      <c r="N21" s="74"/>
      <c r="O21" s="74"/>
      <c r="P21" s="74"/>
      <c r="Q21" s="74"/>
      <c r="R21" s="74"/>
      <c r="S21" s="114"/>
      <c r="T21" s="72">
        <f t="shared" si="13"/>
        <v>0</v>
      </c>
      <c r="U21" s="117"/>
      <c r="V21" s="74">
        <f t="shared" si="1"/>
        <v>0</v>
      </c>
      <c r="W21" s="118"/>
      <c r="X21" s="50" t="e">
        <f t="shared" si="2"/>
        <v>#DIV/0!</v>
      </c>
      <c r="Y21" s="74"/>
      <c r="Z21" s="74"/>
      <c r="AA21" s="76">
        <f t="shared" si="3"/>
        <v>0</v>
      </c>
      <c r="AB21" s="51">
        <f t="shared" si="4"/>
        <v>0</v>
      </c>
      <c r="AC21" s="52">
        <f t="shared" si="5"/>
        <v>0</v>
      </c>
      <c r="AD21" s="49" t="e">
        <f t="shared" si="6"/>
        <v>#DIV/0!</v>
      </c>
      <c r="AE21" s="78">
        <f t="shared" si="7"/>
        <v>0</v>
      </c>
      <c r="AF21" s="23" t="e">
        <f t="shared" si="8"/>
        <v>#DIV/0!</v>
      </c>
      <c r="AG21" s="16" t="e">
        <f t="shared" si="9"/>
        <v>#DIV/0!</v>
      </c>
      <c r="AH21" s="23">
        <f t="shared" si="10"/>
        <v>0</v>
      </c>
      <c r="AI21" s="46">
        <f t="shared" si="11"/>
        <v>0</v>
      </c>
      <c r="AJ21" s="24"/>
      <c r="AO21" s="19" t="s">
        <v>35</v>
      </c>
      <c r="AP21" s="19">
        <f>COUNTIF(AJ9:AJ50,AO21)</f>
        <v>0</v>
      </c>
      <c r="AQ21" s="19">
        <f>SUMIF(AJ9:AJ50,AO21,J9:J50)</f>
        <v>0</v>
      </c>
      <c r="AR21" s="19">
        <f>SUMIF(AJ9:AJ50,AO21,K9:K50)</f>
        <v>0</v>
      </c>
      <c r="AS21" s="19">
        <f>SUMIF(AJ9:AJ50,AO21,G9:G50)</f>
        <v>0</v>
      </c>
      <c r="AT21" s="17">
        <f>SUMIF(AJ9:AJ50,AO21,T9:T50)</f>
        <v>0</v>
      </c>
      <c r="AU21" s="17">
        <f>SUMIF(AJ9:AJ50,AO21,V9:V50)</f>
        <v>0</v>
      </c>
      <c r="AV21" s="17">
        <f>SUMIF(AJ9:AJ50,AO21,W9:W50)</f>
        <v>0</v>
      </c>
      <c r="AW21" s="20" t="e">
        <f t="shared" si="12"/>
        <v>#DIV/0!</v>
      </c>
      <c r="AX21" s="25">
        <f>SUMIF(AJ9:AJ50,AO21,AE9:AE50)</f>
        <v>0</v>
      </c>
    </row>
    <row r="22" spans="1:50" s="18" customFormat="1" x14ac:dyDescent="0.25">
      <c r="A22" s="41"/>
      <c r="B22" s="34"/>
      <c r="C22" s="31"/>
      <c r="D22" s="32"/>
      <c r="E22" s="29"/>
      <c r="F22" s="30"/>
      <c r="G22" s="22">
        <f t="shared" si="0"/>
        <v>0</v>
      </c>
      <c r="H22" s="30"/>
      <c r="I22" s="33"/>
      <c r="J22" s="44"/>
      <c r="K22" s="45"/>
      <c r="L22" s="115"/>
      <c r="M22" s="112"/>
      <c r="N22" s="74"/>
      <c r="O22" s="74"/>
      <c r="P22" s="74"/>
      <c r="Q22" s="74"/>
      <c r="R22" s="74"/>
      <c r="S22" s="114"/>
      <c r="T22" s="72">
        <f t="shared" si="13"/>
        <v>0</v>
      </c>
      <c r="U22" s="117"/>
      <c r="V22" s="74">
        <f t="shared" si="1"/>
        <v>0</v>
      </c>
      <c r="W22" s="118"/>
      <c r="X22" s="50" t="e">
        <f t="shared" si="2"/>
        <v>#DIV/0!</v>
      </c>
      <c r="Y22" s="74"/>
      <c r="Z22" s="74"/>
      <c r="AA22" s="76">
        <f t="shared" si="3"/>
        <v>0</v>
      </c>
      <c r="AB22" s="51">
        <f t="shared" si="4"/>
        <v>0</v>
      </c>
      <c r="AC22" s="52">
        <f t="shared" si="5"/>
        <v>0</v>
      </c>
      <c r="AD22" s="49" t="e">
        <f t="shared" si="6"/>
        <v>#DIV/0!</v>
      </c>
      <c r="AE22" s="78">
        <f t="shared" si="7"/>
        <v>0</v>
      </c>
      <c r="AF22" s="23" t="e">
        <f t="shared" si="8"/>
        <v>#DIV/0!</v>
      </c>
      <c r="AG22" s="16" t="e">
        <f t="shared" si="9"/>
        <v>#DIV/0!</v>
      </c>
      <c r="AH22" s="23">
        <f t="shared" si="10"/>
        <v>0</v>
      </c>
      <c r="AI22" s="46">
        <f t="shared" si="11"/>
        <v>0</v>
      </c>
      <c r="AJ22" s="24"/>
      <c r="AO22" s="19" t="s">
        <v>36</v>
      </c>
      <c r="AP22" s="19">
        <f>COUNTIF(AJ9:AJ50,AO22)</f>
        <v>0</v>
      </c>
      <c r="AQ22" s="19">
        <f>SUMIF(AJ9:AJ50,AO22,J9:J50)</f>
        <v>0</v>
      </c>
      <c r="AR22" s="19">
        <f>SUMIF(AJ9:AJ50,AO22,K9:K50)</f>
        <v>0</v>
      </c>
      <c r="AS22" s="19">
        <f>SUMIF(AJ9:AJ50,AO22,G9:G50)</f>
        <v>0</v>
      </c>
      <c r="AT22" s="17">
        <f>SUMIF(AJ9:AJ50,AO22,T9:T50)</f>
        <v>0</v>
      </c>
      <c r="AU22" s="17">
        <f>SUMIF(AJ9:AJ50,AO22,V9:V50)</f>
        <v>0</v>
      </c>
      <c r="AV22" s="17">
        <f>SUMIF(AJ9:AJ50,AO22,W9:W50)</f>
        <v>0</v>
      </c>
      <c r="AW22" s="20" t="e">
        <f t="shared" si="12"/>
        <v>#DIV/0!</v>
      </c>
      <c r="AX22" s="25">
        <f>SUMIF(AJ9:AJ50,AO22,AE9:AE50)</f>
        <v>0</v>
      </c>
    </row>
    <row r="23" spans="1:50" s="18" customFormat="1" x14ac:dyDescent="0.25">
      <c r="A23" s="41"/>
      <c r="B23" s="34"/>
      <c r="C23" s="31"/>
      <c r="D23" s="32"/>
      <c r="E23" s="29"/>
      <c r="F23" s="30"/>
      <c r="G23" s="22">
        <f t="shared" si="0"/>
        <v>0</v>
      </c>
      <c r="H23" s="30"/>
      <c r="I23" s="33"/>
      <c r="J23" s="44"/>
      <c r="K23" s="45"/>
      <c r="L23" s="115"/>
      <c r="M23" s="112"/>
      <c r="N23" s="74"/>
      <c r="O23" s="74"/>
      <c r="P23" s="74"/>
      <c r="Q23" s="74"/>
      <c r="R23" s="74"/>
      <c r="S23" s="114"/>
      <c r="T23" s="72">
        <f t="shared" si="13"/>
        <v>0</v>
      </c>
      <c r="U23" s="117"/>
      <c r="V23" s="74">
        <f t="shared" si="1"/>
        <v>0</v>
      </c>
      <c r="W23" s="118"/>
      <c r="X23" s="50" t="e">
        <f t="shared" si="2"/>
        <v>#DIV/0!</v>
      </c>
      <c r="Y23" s="74"/>
      <c r="Z23" s="74"/>
      <c r="AA23" s="76">
        <f t="shared" si="3"/>
        <v>0</v>
      </c>
      <c r="AB23" s="51">
        <f t="shared" si="4"/>
        <v>0</v>
      </c>
      <c r="AC23" s="52">
        <f t="shared" si="5"/>
        <v>0</v>
      </c>
      <c r="AD23" s="49" t="e">
        <f t="shared" si="6"/>
        <v>#DIV/0!</v>
      </c>
      <c r="AE23" s="78">
        <f t="shared" si="7"/>
        <v>0</v>
      </c>
      <c r="AF23" s="23" t="e">
        <f t="shared" si="8"/>
        <v>#DIV/0!</v>
      </c>
      <c r="AG23" s="16" t="e">
        <f t="shared" si="9"/>
        <v>#DIV/0!</v>
      </c>
      <c r="AH23" s="23">
        <f t="shared" si="10"/>
        <v>0</v>
      </c>
      <c r="AI23" s="46">
        <f t="shared" si="11"/>
        <v>0</v>
      </c>
      <c r="AJ23" s="24"/>
      <c r="AO23" s="19" t="s">
        <v>37</v>
      </c>
      <c r="AP23" s="19">
        <f>COUNTIF(AJ9:AJ50,AO23)</f>
        <v>0</v>
      </c>
      <c r="AQ23" s="19">
        <f>SUMIF(AJ9:AJ50,AO23,J9:J50)</f>
        <v>0</v>
      </c>
      <c r="AR23" s="19">
        <f>SUMIF(AJ9:AJ50,AO23,K9:K50)</f>
        <v>0</v>
      </c>
      <c r="AS23" s="19">
        <f>SUMIF(AJ9:AJ50,AO23,G9:G50)</f>
        <v>0</v>
      </c>
      <c r="AT23" s="17">
        <f>SUMIF(AJ9:AJ50,AO23,T9:T50)</f>
        <v>0</v>
      </c>
      <c r="AU23" s="17">
        <f>SUMIF(AJ9:AJ50,AO23,V9:V50)</f>
        <v>0</v>
      </c>
      <c r="AV23" s="17">
        <f>SUMIF(AJ9:AJ50,AO23,W9:W50)</f>
        <v>0</v>
      </c>
      <c r="AW23" s="20" t="e">
        <f t="shared" si="12"/>
        <v>#DIV/0!</v>
      </c>
      <c r="AX23" s="25">
        <f>SUMIF(AJ9:AJ50,AO23,AE9:AE50)</f>
        <v>0</v>
      </c>
    </row>
    <row r="24" spans="1:50" s="18" customFormat="1" x14ac:dyDescent="0.25">
      <c r="A24" s="41"/>
      <c r="B24" s="34"/>
      <c r="C24" s="31"/>
      <c r="D24" s="32"/>
      <c r="E24" s="29"/>
      <c r="F24" s="30"/>
      <c r="G24" s="22">
        <f t="shared" si="0"/>
        <v>0</v>
      </c>
      <c r="H24" s="30"/>
      <c r="I24" s="33"/>
      <c r="J24" s="44"/>
      <c r="K24" s="45"/>
      <c r="L24" s="115"/>
      <c r="M24" s="112"/>
      <c r="N24" s="74"/>
      <c r="O24" s="74"/>
      <c r="P24" s="74"/>
      <c r="Q24" s="74"/>
      <c r="R24" s="74"/>
      <c r="S24" s="114"/>
      <c r="T24" s="72">
        <f t="shared" si="13"/>
        <v>0</v>
      </c>
      <c r="U24" s="117"/>
      <c r="V24" s="74">
        <f t="shared" si="1"/>
        <v>0</v>
      </c>
      <c r="W24" s="118"/>
      <c r="X24" s="50" t="e">
        <f t="shared" si="2"/>
        <v>#DIV/0!</v>
      </c>
      <c r="Y24" s="74"/>
      <c r="Z24" s="74"/>
      <c r="AA24" s="76">
        <f t="shared" si="3"/>
        <v>0</v>
      </c>
      <c r="AB24" s="51">
        <f t="shared" si="4"/>
        <v>0</v>
      </c>
      <c r="AC24" s="52">
        <f t="shared" si="5"/>
        <v>0</v>
      </c>
      <c r="AD24" s="49" t="e">
        <f t="shared" si="6"/>
        <v>#DIV/0!</v>
      </c>
      <c r="AE24" s="78">
        <f t="shared" si="7"/>
        <v>0</v>
      </c>
      <c r="AF24" s="23" t="e">
        <f t="shared" si="8"/>
        <v>#DIV/0!</v>
      </c>
      <c r="AG24" s="16" t="e">
        <f t="shared" si="9"/>
        <v>#DIV/0!</v>
      </c>
      <c r="AH24" s="23">
        <f t="shared" si="10"/>
        <v>0</v>
      </c>
      <c r="AI24" s="46">
        <f t="shared" si="11"/>
        <v>0</v>
      </c>
      <c r="AJ24" s="24"/>
      <c r="AO24" s="19" t="s">
        <v>38</v>
      </c>
      <c r="AP24" s="19">
        <f>COUNTIF(AJ9:AJ50,AO24)</f>
        <v>0</v>
      </c>
      <c r="AQ24" s="19">
        <f>SUMIF(AJ9:AJ50,AO24,J9:J50)</f>
        <v>0</v>
      </c>
      <c r="AR24" s="19">
        <f>SUMIF(AJ9:AJ50,AO24,K9:K50)</f>
        <v>0</v>
      </c>
      <c r="AS24" s="19">
        <f>SUMIF(AJ9:AJ50,AO24,G9:G50)</f>
        <v>0</v>
      </c>
      <c r="AT24" s="17">
        <f>SUMIF(AJ9:AJ50,AO24,T9:T50)</f>
        <v>0</v>
      </c>
      <c r="AU24" s="17">
        <f>SUMIF(AJ9:AJ50,AO24,V9:V50)</f>
        <v>0</v>
      </c>
      <c r="AV24" s="17">
        <f>SUMIF(AJ9:AJ50,AO24,W9:W50)</f>
        <v>0</v>
      </c>
      <c r="AW24" s="20" t="e">
        <f t="shared" si="12"/>
        <v>#DIV/0!</v>
      </c>
      <c r="AX24" s="25">
        <f>SUMIF(AJ9:AJ50,AO24,AE9:AE50)</f>
        <v>0</v>
      </c>
    </row>
    <row r="25" spans="1:50" s="18" customFormat="1" x14ac:dyDescent="0.25">
      <c r="A25" s="41"/>
      <c r="B25" s="34"/>
      <c r="C25" s="31"/>
      <c r="D25" s="32"/>
      <c r="E25" s="29"/>
      <c r="F25" s="30"/>
      <c r="G25" s="22">
        <f t="shared" si="0"/>
        <v>0</v>
      </c>
      <c r="H25" s="30"/>
      <c r="I25" s="33"/>
      <c r="J25" s="44"/>
      <c r="K25" s="45"/>
      <c r="L25" s="115"/>
      <c r="M25" s="112"/>
      <c r="N25" s="74"/>
      <c r="O25" s="74"/>
      <c r="P25" s="74"/>
      <c r="Q25" s="74"/>
      <c r="R25" s="74"/>
      <c r="S25" s="114"/>
      <c r="T25" s="72">
        <f t="shared" si="13"/>
        <v>0</v>
      </c>
      <c r="U25" s="117"/>
      <c r="V25" s="74">
        <f t="shared" si="1"/>
        <v>0</v>
      </c>
      <c r="W25" s="118"/>
      <c r="X25" s="50" t="e">
        <f t="shared" si="2"/>
        <v>#DIV/0!</v>
      </c>
      <c r="Y25" s="74"/>
      <c r="Z25" s="74"/>
      <c r="AA25" s="76">
        <f t="shared" si="3"/>
        <v>0</v>
      </c>
      <c r="AB25" s="51">
        <f t="shared" si="4"/>
        <v>0</v>
      </c>
      <c r="AC25" s="52">
        <f t="shared" si="5"/>
        <v>0</v>
      </c>
      <c r="AD25" s="49" t="e">
        <f t="shared" si="6"/>
        <v>#DIV/0!</v>
      </c>
      <c r="AE25" s="78">
        <f t="shared" si="7"/>
        <v>0</v>
      </c>
      <c r="AF25" s="23" t="e">
        <f t="shared" si="8"/>
        <v>#DIV/0!</v>
      </c>
      <c r="AG25" s="16" t="e">
        <f t="shared" si="9"/>
        <v>#DIV/0!</v>
      </c>
      <c r="AH25" s="23">
        <f t="shared" si="10"/>
        <v>0</v>
      </c>
      <c r="AI25" s="46">
        <f t="shared" si="11"/>
        <v>0</v>
      </c>
      <c r="AJ25" s="24"/>
    </row>
    <row r="26" spans="1:50" s="18" customFormat="1" x14ac:dyDescent="0.25">
      <c r="A26" s="41"/>
      <c r="B26" s="34"/>
      <c r="C26" s="31"/>
      <c r="D26" s="32"/>
      <c r="E26" s="29"/>
      <c r="F26" s="30"/>
      <c r="G26" s="22">
        <f t="shared" si="0"/>
        <v>0</v>
      </c>
      <c r="H26" s="30"/>
      <c r="I26" s="33"/>
      <c r="J26" s="44"/>
      <c r="K26" s="45"/>
      <c r="L26" s="115"/>
      <c r="M26" s="112"/>
      <c r="N26" s="74"/>
      <c r="O26" s="74"/>
      <c r="P26" s="74"/>
      <c r="Q26" s="74"/>
      <c r="R26" s="74"/>
      <c r="S26" s="114"/>
      <c r="T26" s="72">
        <f t="shared" si="13"/>
        <v>0</v>
      </c>
      <c r="U26" s="117"/>
      <c r="V26" s="74">
        <f t="shared" si="1"/>
        <v>0</v>
      </c>
      <c r="W26" s="118"/>
      <c r="X26" s="50" t="e">
        <f t="shared" si="2"/>
        <v>#DIV/0!</v>
      </c>
      <c r="Y26" s="74"/>
      <c r="Z26" s="74"/>
      <c r="AA26" s="76">
        <f t="shared" si="3"/>
        <v>0</v>
      </c>
      <c r="AB26" s="51">
        <f t="shared" si="4"/>
        <v>0</v>
      </c>
      <c r="AC26" s="52">
        <f t="shared" si="5"/>
        <v>0</v>
      </c>
      <c r="AD26" s="49" t="e">
        <f t="shared" si="6"/>
        <v>#DIV/0!</v>
      </c>
      <c r="AE26" s="78">
        <f t="shared" si="7"/>
        <v>0</v>
      </c>
      <c r="AF26" s="23" t="e">
        <f t="shared" si="8"/>
        <v>#DIV/0!</v>
      </c>
      <c r="AG26" s="16" t="e">
        <f t="shared" si="9"/>
        <v>#DIV/0!</v>
      </c>
      <c r="AH26" s="23">
        <f t="shared" si="10"/>
        <v>0</v>
      </c>
      <c r="AI26" s="46">
        <f t="shared" si="11"/>
        <v>0</v>
      </c>
      <c r="AJ26" s="24"/>
    </row>
    <row r="27" spans="1:50" s="18" customFormat="1" x14ac:dyDescent="0.25">
      <c r="A27" s="41"/>
      <c r="B27" s="34"/>
      <c r="C27" s="31"/>
      <c r="D27" s="32"/>
      <c r="E27" s="29"/>
      <c r="F27" s="30"/>
      <c r="G27" s="22">
        <f t="shared" si="0"/>
        <v>0</v>
      </c>
      <c r="H27" s="30"/>
      <c r="I27" s="33"/>
      <c r="J27" s="44"/>
      <c r="K27" s="45"/>
      <c r="L27" s="115"/>
      <c r="M27" s="112"/>
      <c r="N27" s="74"/>
      <c r="O27" s="74"/>
      <c r="P27" s="74"/>
      <c r="Q27" s="74"/>
      <c r="R27" s="74"/>
      <c r="S27" s="114"/>
      <c r="T27" s="72">
        <f t="shared" si="13"/>
        <v>0</v>
      </c>
      <c r="U27" s="117"/>
      <c r="V27" s="74">
        <f t="shared" si="1"/>
        <v>0</v>
      </c>
      <c r="W27" s="118"/>
      <c r="X27" s="50" t="e">
        <f t="shared" si="2"/>
        <v>#DIV/0!</v>
      </c>
      <c r="Y27" s="74"/>
      <c r="Z27" s="74"/>
      <c r="AA27" s="76">
        <f t="shared" si="3"/>
        <v>0</v>
      </c>
      <c r="AB27" s="51">
        <f t="shared" si="4"/>
        <v>0</v>
      </c>
      <c r="AC27" s="52">
        <f t="shared" si="5"/>
        <v>0</v>
      </c>
      <c r="AD27" s="49" t="e">
        <f t="shared" si="6"/>
        <v>#DIV/0!</v>
      </c>
      <c r="AE27" s="78">
        <f t="shared" si="7"/>
        <v>0</v>
      </c>
      <c r="AF27" s="23" t="e">
        <f t="shared" si="8"/>
        <v>#DIV/0!</v>
      </c>
      <c r="AG27" s="16" t="e">
        <f t="shared" si="9"/>
        <v>#DIV/0!</v>
      </c>
      <c r="AH27" s="23">
        <f t="shared" si="10"/>
        <v>0</v>
      </c>
      <c r="AI27" s="46">
        <f t="shared" si="11"/>
        <v>0</v>
      </c>
      <c r="AJ27" s="24"/>
    </row>
    <row r="28" spans="1:50" s="18" customFormat="1" x14ac:dyDescent="0.25">
      <c r="A28" s="41"/>
      <c r="B28" s="34"/>
      <c r="C28" s="31"/>
      <c r="D28" s="32"/>
      <c r="E28" s="29"/>
      <c r="F28" s="30"/>
      <c r="G28" s="22">
        <f t="shared" si="0"/>
        <v>0</v>
      </c>
      <c r="H28" s="30"/>
      <c r="I28" s="33"/>
      <c r="J28" s="44"/>
      <c r="K28" s="45"/>
      <c r="L28" s="115"/>
      <c r="M28" s="112"/>
      <c r="N28" s="74"/>
      <c r="O28" s="74"/>
      <c r="P28" s="74"/>
      <c r="Q28" s="74"/>
      <c r="R28" s="74"/>
      <c r="S28" s="114"/>
      <c r="T28" s="72">
        <f t="shared" si="13"/>
        <v>0</v>
      </c>
      <c r="U28" s="117"/>
      <c r="V28" s="74">
        <f t="shared" si="1"/>
        <v>0</v>
      </c>
      <c r="W28" s="118"/>
      <c r="X28" s="50" t="e">
        <f t="shared" si="2"/>
        <v>#DIV/0!</v>
      </c>
      <c r="Y28" s="74"/>
      <c r="Z28" s="74"/>
      <c r="AA28" s="76">
        <f t="shared" si="3"/>
        <v>0</v>
      </c>
      <c r="AB28" s="51">
        <f t="shared" si="4"/>
        <v>0</v>
      </c>
      <c r="AC28" s="52">
        <f t="shared" si="5"/>
        <v>0</v>
      </c>
      <c r="AD28" s="49" t="e">
        <f t="shared" si="6"/>
        <v>#DIV/0!</v>
      </c>
      <c r="AE28" s="78">
        <f t="shared" si="7"/>
        <v>0</v>
      </c>
      <c r="AF28" s="23" t="e">
        <f t="shared" si="8"/>
        <v>#DIV/0!</v>
      </c>
      <c r="AG28" s="16" t="e">
        <f t="shared" si="9"/>
        <v>#DIV/0!</v>
      </c>
      <c r="AH28" s="23">
        <f t="shared" si="10"/>
        <v>0</v>
      </c>
      <c r="AI28" s="46">
        <f t="shared" si="11"/>
        <v>0</v>
      </c>
      <c r="AJ28" s="24"/>
    </row>
    <row r="29" spans="1:50" s="18" customFormat="1" x14ac:dyDescent="0.25">
      <c r="A29" s="41"/>
      <c r="B29" s="34"/>
      <c r="C29" s="31"/>
      <c r="D29" s="32"/>
      <c r="E29" s="29"/>
      <c r="F29" s="30"/>
      <c r="G29" s="22">
        <f t="shared" si="0"/>
        <v>0</v>
      </c>
      <c r="H29" s="30"/>
      <c r="I29" s="33"/>
      <c r="J29" s="44"/>
      <c r="K29" s="45"/>
      <c r="L29" s="115"/>
      <c r="M29" s="112"/>
      <c r="N29" s="74"/>
      <c r="O29" s="74"/>
      <c r="P29" s="74"/>
      <c r="Q29" s="74"/>
      <c r="R29" s="74"/>
      <c r="S29" s="114"/>
      <c r="T29" s="72">
        <f t="shared" si="13"/>
        <v>0</v>
      </c>
      <c r="U29" s="117"/>
      <c r="V29" s="74">
        <f t="shared" si="1"/>
        <v>0</v>
      </c>
      <c r="W29" s="118"/>
      <c r="X29" s="50" t="e">
        <f t="shared" si="2"/>
        <v>#DIV/0!</v>
      </c>
      <c r="Y29" s="74"/>
      <c r="Z29" s="74"/>
      <c r="AA29" s="76">
        <f t="shared" si="3"/>
        <v>0</v>
      </c>
      <c r="AB29" s="51">
        <f t="shared" si="4"/>
        <v>0</v>
      </c>
      <c r="AC29" s="52">
        <f t="shared" si="5"/>
        <v>0</v>
      </c>
      <c r="AD29" s="49" t="e">
        <f t="shared" si="6"/>
        <v>#DIV/0!</v>
      </c>
      <c r="AE29" s="78">
        <f t="shared" si="7"/>
        <v>0</v>
      </c>
      <c r="AF29" s="23" t="e">
        <f t="shared" si="8"/>
        <v>#DIV/0!</v>
      </c>
      <c r="AG29" s="16" t="e">
        <f t="shared" si="9"/>
        <v>#DIV/0!</v>
      </c>
      <c r="AH29" s="23">
        <f t="shared" si="10"/>
        <v>0</v>
      </c>
      <c r="AI29" s="46">
        <f t="shared" si="11"/>
        <v>0</v>
      </c>
      <c r="AJ29" s="24"/>
    </row>
    <row r="30" spans="1:50" s="18" customFormat="1" x14ac:dyDescent="0.25">
      <c r="A30" s="41"/>
      <c r="B30" s="34"/>
      <c r="C30" s="31"/>
      <c r="D30" s="32"/>
      <c r="E30" s="29"/>
      <c r="F30" s="30"/>
      <c r="G30" s="22">
        <f t="shared" si="0"/>
        <v>0</v>
      </c>
      <c r="H30" s="30"/>
      <c r="I30" s="33"/>
      <c r="J30" s="44"/>
      <c r="K30" s="45"/>
      <c r="L30" s="115"/>
      <c r="M30" s="112"/>
      <c r="N30" s="74"/>
      <c r="O30" s="74"/>
      <c r="P30" s="74"/>
      <c r="Q30" s="74"/>
      <c r="R30" s="74"/>
      <c r="S30" s="114"/>
      <c r="T30" s="72">
        <f t="shared" si="13"/>
        <v>0</v>
      </c>
      <c r="U30" s="117"/>
      <c r="V30" s="74">
        <f t="shared" si="1"/>
        <v>0</v>
      </c>
      <c r="W30" s="118"/>
      <c r="X30" s="50" t="e">
        <f t="shared" si="2"/>
        <v>#DIV/0!</v>
      </c>
      <c r="Y30" s="74"/>
      <c r="Z30" s="74"/>
      <c r="AA30" s="76">
        <f t="shared" si="3"/>
        <v>0</v>
      </c>
      <c r="AB30" s="51">
        <f t="shared" si="4"/>
        <v>0</v>
      </c>
      <c r="AC30" s="52">
        <f t="shared" si="5"/>
        <v>0</v>
      </c>
      <c r="AD30" s="49" t="e">
        <f t="shared" si="6"/>
        <v>#DIV/0!</v>
      </c>
      <c r="AE30" s="78">
        <f t="shared" si="7"/>
        <v>0</v>
      </c>
      <c r="AF30" s="23" t="e">
        <f t="shared" si="8"/>
        <v>#DIV/0!</v>
      </c>
      <c r="AG30" s="16" t="e">
        <f t="shared" si="9"/>
        <v>#DIV/0!</v>
      </c>
      <c r="AH30" s="23">
        <f t="shared" si="10"/>
        <v>0</v>
      </c>
      <c r="AI30" s="46">
        <f t="shared" si="11"/>
        <v>0</v>
      </c>
      <c r="AJ30" s="24"/>
    </row>
    <row r="31" spans="1:50" s="18" customFormat="1" x14ac:dyDescent="0.25">
      <c r="A31" s="41"/>
      <c r="B31" s="34"/>
      <c r="C31" s="31"/>
      <c r="D31" s="32"/>
      <c r="E31" s="29"/>
      <c r="F31" s="30"/>
      <c r="G31" s="22">
        <f t="shared" si="0"/>
        <v>0</v>
      </c>
      <c r="H31" s="30"/>
      <c r="I31" s="33"/>
      <c r="J31" s="44"/>
      <c r="K31" s="45"/>
      <c r="L31" s="115"/>
      <c r="M31" s="112"/>
      <c r="N31" s="74"/>
      <c r="O31" s="74"/>
      <c r="P31" s="74"/>
      <c r="Q31" s="74"/>
      <c r="R31" s="74"/>
      <c r="S31" s="114"/>
      <c r="T31" s="72">
        <f t="shared" si="13"/>
        <v>0</v>
      </c>
      <c r="U31" s="117"/>
      <c r="V31" s="74">
        <f t="shared" si="1"/>
        <v>0</v>
      </c>
      <c r="W31" s="118"/>
      <c r="X31" s="50" t="e">
        <f t="shared" si="2"/>
        <v>#DIV/0!</v>
      </c>
      <c r="Y31" s="74"/>
      <c r="Z31" s="74"/>
      <c r="AA31" s="76">
        <f t="shared" si="3"/>
        <v>0</v>
      </c>
      <c r="AB31" s="51">
        <f t="shared" si="4"/>
        <v>0</v>
      </c>
      <c r="AC31" s="52">
        <f t="shared" si="5"/>
        <v>0</v>
      </c>
      <c r="AD31" s="49" t="e">
        <f t="shared" si="6"/>
        <v>#DIV/0!</v>
      </c>
      <c r="AE31" s="78">
        <f t="shared" si="7"/>
        <v>0</v>
      </c>
      <c r="AF31" s="23" t="e">
        <f t="shared" si="8"/>
        <v>#DIV/0!</v>
      </c>
      <c r="AG31" s="16" t="e">
        <f t="shared" si="9"/>
        <v>#DIV/0!</v>
      </c>
      <c r="AH31" s="23">
        <f t="shared" si="10"/>
        <v>0</v>
      </c>
      <c r="AI31" s="46">
        <f t="shared" si="11"/>
        <v>0</v>
      </c>
      <c r="AJ31" s="24"/>
    </row>
    <row r="32" spans="1:50" s="18" customFormat="1" x14ac:dyDescent="0.25">
      <c r="A32" s="41"/>
      <c r="B32" s="34"/>
      <c r="C32" s="31"/>
      <c r="D32" s="32"/>
      <c r="E32" s="29"/>
      <c r="F32" s="30"/>
      <c r="G32" s="22">
        <f t="shared" si="0"/>
        <v>0</v>
      </c>
      <c r="H32" s="30"/>
      <c r="I32" s="33"/>
      <c r="J32" s="44"/>
      <c r="K32" s="45"/>
      <c r="L32" s="115"/>
      <c r="M32" s="112"/>
      <c r="N32" s="74"/>
      <c r="O32" s="74"/>
      <c r="P32" s="74"/>
      <c r="Q32" s="74"/>
      <c r="R32" s="74"/>
      <c r="S32" s="114"/>
      <c r="T32" s="72">
        <f t="shared" si="13"/>
        <v>0</v>
      </c>
      <c r="U32" s="117"/>
      <c r="V32" s="74">
        <f t="shared" si="1"/>
        <v>0</v>
      </c>
      <c r="W32" s="118"/>
      <c r="X32" s="50" t="e">
        <f t="shared" si="2"/>
        <v>#DIV/0!</v>
      </c>
      <c r="Y32" s="74"/>
      <c r="Z32" s="74"/>
      <c r="AA32" s="76">
        <f t="shared" si="3"/>
        <v>0</v>
      </c>
      <c r="AB32" s="51">
        <f t="shared" si="4"/>
        <v>0</v>
      </c>
      <c r="AC32" s="52">
        <f t="shared" si="5"/>
        <v>0</v>
      </c>
      <c r="AD32" s="49" t="e">
        <f t="shared" si="6"/>
        <v>#DIV/0!</v>
      </c>
      <c r="AE32" s="78">
        <f t="shared" si="7"/>
        <v>0</v>
      </c>
      <c r="AF32" s="23" t="e">
        <f t="shared" si="8"/>
        <v>#DIV/0!</v>
      </c>
      <c r="AG32" s="16" t="e">
        <f t="shared" si="9"/>
        <v>#DIV/0!</v>
      </c>
      <c r="AH32" s="23">
        <f t="shared" si="10"/>
        <v>0</v>
      </c>
      <c r="AI32" s="46">
        <f t="shared" si="11"/>
        <v>0</v>
      </c>
      <c r="AJ32" s="24"/>
    </row>
    <row r="33" spans="1:36" s="18" customFormat="1" x14ac:dyDescent="0.25">
      <c r="A33" s="41"/>
      <c r="B33" s="34"/>
      <c r="C33" s="31"/>
      <c r="D33" s="32"/>
      <c r="E33" s="29"/>
      <c r="F33" s="30"/>
      <c r="G33" s="22">
        <f t="shared" si="0"/>
        <v>0</v>
      </c>
      <c r="H33" s="30"/>
      <c r="I33" s="33"/>
      <c r="J33" s="44"/>
      <c r="K33" s="45"/>
      <c r="L33" s="115"/>
      <c r="M33" s="112"/>
      <c r="N33" s="74"/>
      <c r="O33" s="74"/>
      <c r="P33" s="74"/>
      <c r="Q33" s="74"/>
      <c r="R33" s="74"/>
      <c r="S33" s="114"/>
      <c r="T33" s="72">
        <f t="shared" si="13"/>
        <v>0</v>
      </c>
      <c r="U33" s="117"/>
      <c r="V33" s="74">
        <f t="shared" si="1"/>
        <v>0</v>
      </c>
      <c r="W33" s="118"/>
      <c r="X33" s="50" t="e">
        <f t="shared" si="2"/>
        <v>#DIV/0!</v>
      </c>
      <c r="Y33" s="74"/>
      <c r="Z33" s="74"/>
      <c r="AA33" s="76">
        <f t="shared" si="3"/>
        <v>0</v>
      </c>
      <c r="AB33" s="51">
        <f t="shared" si="4"/>
        <v>0</v>
      </c>
      <c r="AC33" s="52">
        <f t="shared" si="5"/>
        <v>0</v>
      </c>
      <c r="AD33" s="49" t="e">
        <f t="shared" si="6"/>
        <v>#DIV/0!</v>
      </c>
      <c r="AE33" s="78">
        <f t="shared" si="7"/>
        <v>0</v>
      </c>
      <c r="AF33" s="23" t="e">
        <f t="shared" si="8"/>
        <v>#DIV/0!</v>
      </c>
      <c r="AG33" s="16" t="e">
        <f t="shared" si="9"/>
        <v>#DIV/0!</v>
      </c>
      <c r="AH33" s="23">
        <f t="shared" si="10"/>
        <v>0</v>
      </c>
      <c r="AI33" s="46">
        <f t="shared" si="11"/>
        <v>0</v>
      </c>
      <c r="AJ33" s="24"/>
    </row>
    <row r="34" spans="1:36" s="18" customFormat="1" x14ac:dyDescent="0.25">
      <c r="A34" s="41"/>
      <c r="B34" s="34"/>
      <c r="C34" s="31"/>
      <c r="D34" s="32"/>
      <c r="E34" s="29"/>
      <c r="F34" s="30"/>
      <c r="G34" s="22">
        <f t="shared" si="0"/>
        <v>0</v>
      </c>
      <c r="H34" s="30"/>
      <c r="I34" s="33"/>
      <c r="J34" s="44"/>
      <c r="K34" s="45"/>
      <c r="L34" s="116"/>
      <c r="M34" s="112"/>
      <c r="N34" s="74"/>
      <c r="O34" s="74"/>
      <c r="P34" s="74"/>
      <c r="Q34" s="74"/>
      <c r="R34" s="74"/>
      <c r="S34" s="114"/>
      <c r="T34" s="72">
        <f t="shared" si="13"/>
        <v>0</v>
      </c>
      <c r="U34" s="117"/>
      <c r="V34" s="74">
        <f t="shared" si="1"/>
        <v>0</v>
      </c>
      <c r="W34" s="118"/>
      <c r="X34" s="50" t="e">
        <f t="shared" si="2"/>
        <v>#DIV/0!</v>
      </c>
      <c r="Y34" s="74"/>
      <c r="Z34" s="74"/>
      <c r="AA34" s="76">
        <f t="shared" si="3"/>
        <v>0</v>
      </c>
      <c r="AB34" s="51">
        <f t="shared" si="4"/>
        <v>0</v>
      </c>
      <c r="AC34" s="52">
        <f t="shared" si="5"/>
        <v>0</v>
      </c>
      <c r="AD34" s="49" t="e">
        <f t="shared" si="6"/>
        <v>#DIV/0!</v>
      </c>
      <c r="AE34" s="78">
        <f t="shared" si="7"/>
        <v>0</v>
      </c>
      <c r="AF34" s="23" t="e">
        <f t="shared" si="8"/>
        <v>#DIV/0!</v>
      </c>
      <c r="AG34" s="16" t="e">
        <f t="shared" si="9"/>
        <v>#DIV/0!</v>
      </c>
      <c r="AH34" s="23">
        <f t="shared" si="10"/>
        <v>0</v>
      </c>
      <c r="AI34" s="46">
        <f t="shared" si="11"/>
        <v>0</v>
      </c>
      <c r="AJ34" s="24"/>
    </row>
    <row r="35" spans="1:36" s="18" customFormat="1" x14ac:dyDescent="0.25">
      <c r="A35" s="41"/>
      <c r="B35" s="34"/>
      <c r="C35" s="31"/>
      <c r="D35" s="32"/>
      <c r="E35" s="29"/>
      <c r="F35" s="30"/>
      <c r="G35" s="22">
        <f t="shared" si="0"/>
        <v>0</v>
      </c>
      <c r="H35" s="30"/>
      <c r="I35" s="33"/>
      <c r="J35" s="44"/>
      <c r="K35" s="45"/>
      <c r="L35" s="116"/>
      <c r="M35" s="112"/>
      <c r="N35" s="74"/>
      <c r="O35" s="74"/>
      <c r="P35" s="74"/>
      <c r="Q35" s="74"/>
      <c r="R35" s="74"/>
      <c r="S35" s="114"/>
      <c r="T35" s="72">
        <f t="shared" si="13"/>
        <v>0</v>
      </c>
      <c r="U35" s="117"/>
      <c r="V35" s="74">
        <f t="shared" si="1"/>
        <v>0</v>
      </c>
      <c r="W35" s="118"/>
      <c r="X35" s="50" t="e">
        <f t="shared" si="2"/>
        <v>#DIV/0!</v>
      </c>
      <c r="Y35" s="74"/>
      <c r="Z35" s="74"/>
      <c r="AA35" s="76">
        <f t="shared" si="3"/>
        <v>0</v>
      </c>
      <c r="AB35" s="51">
        <f t="shared" si="4"/>
        <v>0</v>
      </c>
      <c r="AC35" s="52">
        <f t="shared" si="5"/>
        <v>0</v>
      </c>
      <c r="AD35" s="49" t="e">
        <f t="shared" si="6"/>
        <v>#DIV/0!</v>
      </c>
      <c r="AE35" s="78">
        <f t="shared" si="7"/>
        <v>0</v>
      </c>
      <c r="AF35" s="23" t="e">
        <f t="shared" si="8"/>
        <v>#DIV/0!</v>
      </c>
      <c r="AG35" s="16" t="e">
        <f t="shared" si="9"/>
        <v>#DIV/0!</v>
      </c>
      <c r="AH35" s="23">
        <f t="shared" si="10"/>
        <v>0</v>
      </c>
      <c r="AI35" s="46">
        <f t="shared" si="11"/>
        <v>0</v>
      </c>
      <c r="AJ35" s="24"/>
    </row>
    <row r="36" spans="1:36" s="18" customFormat="1" x14ac:dyDescent="0.25">
      <c r="A36" s="41"/>
      <c r="B36" s="34"/>
      <c r="C36" s="31"/>
      <c r="D36" s="32"/>
      <c r="E36" s="29"/>
      <c r="F36" s="30"/>
      <c r="G36" s="22">
        <f t="shared" si="0"/>
        <v>0</v>
      </c>
      <c r="H36" s="30"/>
      <c r="I36" s="33"/>
      <c r="J36" s="44"/>
      <c r="K36" s="45"/>
      <c r="L36" s="116"/>
      <c r="M36" s="112"/>
      <c r="N36" s="74"/>
      <c r="O36" s="74"/>
      <c r="P36" s="74"/>
      <c r="Q36" s="74"/>
      <c r="R36" s="74"/>
      <c r="S36" s="114"/>
      <c r="T36" s="72">
        <f t="shared" si="13"/>
        <v>0</v>
      </c>
      <c r="U36" s="117"/>
      <c r="V36" s="74">
        <f t="shared" si="1"/>
        <v>0</v>
      </c>
      <c r="W36" s="118"/>
      <c r="X36" s="50" t="e">
        <f t="shared" si="2"/>
        <v>#DIV/0!</v>
      </c>
      <c r="Y36" s="74"/>
      <c r="Z36" s="74"/>
      <c r="AA36" s="76">
        <f t="shared" si="3"/>
        <v>0</v>
      </c>
      <c r="AB36" s="51">
        <f t="shared" si="4"/>
        <v>0</v>
      </c>
      <c r="AC36" s="52">
        <f t="shared" si="5"/>
        <v>0</v>
      </c>
      <c r="AD36" s="49" t="e">
        <f t="shared" si="6"/>
        <v>#DIV/0!</v>
      </c>
      <c r="AE36" s="78">
        <f t="shared" si="7"/>
        <v>0</v>
      </c>
      <c r="AF36" s="23" t="e">
        <f t="shared" si="8"/>
        <v>#DIV/0!</v>
      </c>
      <c r="AG36" s="16" t="e">
        <f t="shared" si="9"/>
        <v>#DIV/0!</v>
      </c>
      <c r="AH36" s="23">
        <f t="shared" si="10"/>
        <v>0</v>
      </c>
      <c r="AI36" s="46">
        <f t="shared" si="11"/>
        <v>0</v>
      </c>
      <c r="AJ36" s="24"/>
    </row>
    <row r="37" spans="1:36" s="18" customFormat="1" x14ac:dyDescent="0.25">
      <c r="A37" s="41"/>
      <c r="B37" s="34"/>
      <c r="C37" s="31"/>
      <c r="D37" s="32"/>
      <c r="E37" s="29"/>
      <c r="F37" s="30"/>
      <c r="G37" s="22">
        <f t="shared" si="0"/>
        <v>0</v>
      </c>
      <c r="H37" s="30"/>
      <c r="I37" s="33"/>
      <c r="J37" s="44"/>
      <c r="K37" s="45"/>
      <c r="L37" s="116"/>
      <c r="M37" s="112"/>
      <c r="N37" s="74"/>
      <c r="O37" s="74"/>
      <c r="P37" s="74"/>
      <c r="Q37" s="74"/>
      <c r="R37" s="74"/>
      <c r="S37" s="114"/>
      <c r="T37" s="72">
        <f t="shared" si="13"/>
        <v>0</v>
      </c>
      <c r="U37" s="117"/>
      <c r="V37" s="74">
        <f t="shared" si="1"/>
        <v>0</v>
      </c>
      <c r="W37" s="118"/>
      <c r="X37" s="50" t="e">
        <f t="shared" si="2"/>
        <v>#DIV/0!</v>
      </c>
      <c r="Y37" s="74"/>
      <c r="Z37" s="74"/>
      <c r="AA37" s="76">
        <f t="shared" si="3"/>
        <v>0</v>
      </c>
      <c r="AB37" s="51">
        <f t="shared" si="4"/>
        <v>0</v>
      </c>
      <c r="AC37" s="52">
        <f t="shared" si="5"/>
        <v>0</v>
      </c>
      <c r="AD37" s="49" t="e">
        <f t="shared" si="6"/>
        <v>#DIV/0!</v>
      </c>
      <c r="AE37" s="78">
        <f t="shared" si="7"/>
        <v>0</v>
      </c>
      <c r="AF37" s="23" t="e">
        <f t="shared" si="8"/>
        <v>#DIV/0!</v>
      </c>
      <c r="AG37" s="16" t="e">
        <f t="shared" si="9"/>
        <v>#DIV/0!</v>
      </c>
      <c r="AH37" s="23">
        <f t="shared" si="10"/>
        <v>0</v>
      </c>
      <c r="AI37" s="46">
        <f t="shared" si="11"/>
        <v>0</v>
      </c>
      <c r="AJ37" s="24"/>
    </row>
    <row r="38" spans="1:36" s="18" customFormat="1" x14ac:dyDescent="0.25">
      <c r="A38" s="41"/>
      <c r="B38" s="34"/>
      <c r="C38" s="31"/>
      <c r="D38" s="32"/>
      <c r="E38" s="29"/>
      <c r="F38" s="30"/>
      <c r="G38" s="22">
        <f t="shared" si="0"/>
        <v>0</v>
      </c>
      <c r="H38" s="30"/>
      <c r="I38" s="33"/>
      <c r="J38" s="44"/>
      <c r="K38" s="45"/>
      <c r="L38" s="116"/>
      <c r="M38" s="112"/>
      <c r="N38" s="74"/>
      <c r="O38" s="74"/>
      <c r="P38" s="74"/>
      <c r="Q38" s="74"/>
      <c r="R38" s="74"/>
      <c r="S38" s="114"/>
      <c r="T38" s="72">
        <f t="shared" si="13"/>
        <v>0</v>
      </c>
      <c r="U38" s="117"/>
      <c r="V38" s="74">
        <f t="shared" si="1"/>
        <v>0</v>
      </c>
      <c r="W38" s="118"/>
      <c r="X38" s="50" t="e">
        <f t="shared" si="2"/>
        <v>#DIV/0!</v>
      </c>
      <c r="Y38" s="74"/>
      <c r="Z38" s="74"/>
      <c r="AA38" s="76">
        <f t="shared" si="3"/>
        <v>0</v>
      </c>
      <c r="AB38" s="51">
        <f t="shared" si="4"/>
        <v>0</v>
      </c>
      <c r="AC38" s="52">
        <f t="shared" si="5"/>
        <v>0</v>
      </c>
      <c r="AD38" s="49" t="e">
        <f t="shared" si="6"/>
        <v>#DIV/0!</v>
      </c>
      <c r="AE38" s="78">
        <f t="shared" si="7"/>
        <v>0</v>
      </c>
      <c r="AF38" s="23" t="e">
        <f t="shared" si="8"/>
        <v>#DIV/0!</v>
      </c>
      <c r="AG38" s="16" t="e">
        <f t="shared" si="9"/>
        <v>#DIV/0!</v>
      </c>
      <c r="AH38" s="23">
        <f t="shared" si="10"/>
        <v>0</v>
      </c>
      <c r="AI38" s="46">
        <f t="shared" si="11"/>
        <v>0</v>
      </c>
      <c r="AJ38" s="24"/>
    </row>
    <row r="39" spans="1:36" s="18" customFormat="1" x14ac:dyDescent="0.25">
      <c r="A39" s="41"/>
      <c r="B39" s="34"/>
      <c r="C39" s="31"/>
      <c r="D39" s="32"/>
      <c r="E39" s="29"/>
      <c r="F39" s="30"/>
      <c r="G39" s="22">
        <f t="shared" si="0"/>
        <v>0</v>
      </c>
      <c r="H39" s="30"/>
      <c r="I39" s="33"/>
      <c r="J39" s="44"/>
      <c r="K39" s="45"/>
      <c r="L39" s="116"/>
      <c r="M39" s="112"/>
      <c r="N39" s="74"/>
      <c r="O39" s="74"/>
      <c r="P39" s="74"/>
      <c r="Q39" s="74"/>
      <c r="R39" s="74"/>
      <c r="S39" s="114"/>
      <c r="T39" s="72">
        <f t="shared" si="13"/>
        <v>0</v>
      </c>
      <c r="U39" s="117"/>
      <c r="V39" s="74">
        <f t="shared" si="1"/>
        <v>0</v>
      </c>
      <c r="W39" s="118"/>
      <c r="X39" s="50" t="e">
        <f t="shared" si="2"/>
        <v>#DIV/0!</v>
      </c>
      <c r="Y39" s="74"/>
      <c r="Z39" s="74"/>
      <c r="AA39" s="76">
        <f t="shared" si="3"/>
        <v>0</v>
      </c>
      <c r="AB39" s="51">
        <f t="shared" si="4"/>
        <v>0</v>
      </c>
      <c r="AC39" s="52">
        <f t="shared" si="5"/>
        <v>0</v>
      </c>
      <c r="AD39" s="49" t="e">
        <f t="shared" si="6"/>
        <v>#DIV/0!</v>
      </c>
      <c r="AE39" s="78">
        <f t="shared" si="7"/>
        <v>0</v>
      </c>
      <c r="AF39" s="23" t="e">
        <f t="shared" si="8"/>
        <v>#DIV/0!</v>
      </c>
      <c r="AG39" s="16" t="e">
        <f t="shared" si="9"/>
        <v>#DIV/0!</v>
      </c>
      <c r="AH39" s="23">
        <f t="shared" si="10"/>
        <v>0</v>
      </c>
      <c r="AI39" s="46">
        <f t="shared" si="11"/>
        <v>0</v>
      </c>
      <c r="AJ39" s="24"/>
    </row>
    <row r="40" spans="1:36" s="18" customFormat="1" x14ac:dyDescent="0.25">
      <c r="A40" s="41"/>
      <c r="B40" s="34"/>
      <c r="C40" s="31"/>
      <c r="D40" s="32"/>
      <c r="E40" s="29"/>
      <c r="F40" s="30"/>
      <c r="G40" s="22">
        <f t="shared" si="0"/>
        <v>0</v>
      </c>
      <c r="H40" s="30"/>
      <c r="I40" s="33"/>
      <c r="J40" s="44"/>
      <c r="K40" s="45"/>
      <c r="L40" s="116"/>
      <c r="M40" s="112"/>
      <c r="N40" s="74"/>
      <c r="O40" s="74"/>
      <c r="P40" s="74"/>
      <c r="Q40" s="74"/>
      <c r="R40" s="74"/>
      <c r="S40" s="114"/>
      <c r="T40" s="72">
        <f t="shared" si="13"/>
        <v>0</v>
      </c>
      <c r="U40" s="117"/>
      <c r="V40" s="74">
        <f t="shared" si="1"/>
        <v>0</v>
      </c>
      <c r="W40" s="118"/>
      <c r="X40" s="50" t="e">
        <f t="shared" si="2"/>
        <v>#DIV/0!</v>
      </c>
      <c r="Y40" s="74"/>
      <c r="Z40" s="74"/>
      <c r="AA40" s="76">
        <f t="shared" ref="AA40:AA50" si="14">SUM(U40:W40,Y40:Z40)</f>
        <v>0</v>
      </c>
      <c r="AB40" s="51">
        <f t="shared" si="4"/>
        <v>0</v>
      </c>
      <c r="AC40" s="52">
        <f t="shared" si="5"/>
        <v>0</v>
      </c>
      <c r="AD40" s="49" t="e">
        <f t="shared" si="6"/>
        <v>#DIV/0!</v>
      </c>
      <c r="AE40" s="78">
        <f t="shared" ref="AE40:AE50" si="15">AA40-T40</f>
        <v>0</v>
      </c>
      <c r="AF40" s="23" t="e">
        <f t="shared" si="8"/>
        <v>#DIV/0!</v>
      </c>
      <c r="AG40" s="16" t="e">
        <f t="shared" si="9"/>
        <v>#DIV/0!</v>
      </c>
      <c r="AH40" s="23">
        <f t="shared" si="10"/>
        <v>0</v>
      </c>
      <c r="AI40" s="46">
        <f t="shared" si="11"/>
        <v>0</v>
      </c>
      <c r="AJ40" s="24"/>
    </row>
    <row r="41" spans="1:36" s="18" customFormat="1" x14ac:dyDescent="0.25">
      <c r="A41" s="41"/>
      <c r="B41" s="34"/>
      <c r="C41" s="31"/>
      <c r="D41" s="32"/>
      <c r="E41" s="29"/>
      <c r="F41" s="30"/>
      <c r="G41" s="22">
        <f t="shared" si="0"/>
        <v>0</v>
      </c>
      <c r="H41" s="30"/>
      <c r="I41" s="33"/>
      <c r="J41" s="44"/>
      <c r="K41" s="45"/>
      <c r="L41" s="116"/>
      <c r="M41" s="112"/>
      <c r="N41" s="74"/>
      <c r="O41" s="74"/>
      <c r="P41" s="74"/>
      <c r="Q41" s="74"/>
      <c r="R41" s="74"/>
      <c r="S41" s="114"/>
      <c r="T41" s="72">
        <f t="shared" si="13"/>
        <v>0</v>
      </c>
      <c r="U41" s="117"/>
      <c r="V41" s="74">
        <f t="shared" si="1"/>
        <v>0</v>
      </c>
      <c r="W41" s="118"/>
      <c r="X41" s="50" t="e">
        <f t="shared" si="2"/>
        <v>#DIV/0!</v>
      </c>
      <c r="Y41" s="74"/>
      <c r="Z41" s="74"/>
      <c r="AA41" s="76">
        <f t="shared" si="14"/>
        <v>0</v>
      </c>
      <c r="AB41" s="51">
        <f t="shared" si="4"/>
        <v>0</v>
      </c>
      <c r="AC41" s="52">
        <f t="shared" si="5"/>
        <v>0</v>
      </c>
      <c r="AD41" s="49" t="e">
        <f t="shared" si="6"/>
        <v>#DIV/0!</v>
      </c>
      <c r="AE41" s="78">
        <f t="shared" si="15"/>
        <v>0</v>
      </c>
      <c r="AF41" s="23" t="e">
        <f t="shared" si="8"/>
        <v>#DIV/0!</v>
      </c>
      <c r="AG41" s="16" t="e">
        <f t="shared" si="9"/>
        <v>#DIV/0!</v>
      </c>
      <c r="AH41" s="23">
        <f t="shared" si="10"/>
        <v>0</v>
      </c>
      <c r="AI41" s="46">
        <f t="shared" si="11"/>
        <v>0</v>
      </c>
      <c r="AJ41" s="24"/>
    </row>
    <row r="42" spans="1:36" s="18" customFormat="1" x14ac:dyDescent="0.25">
      <c r="A42" s="41"/>
      <c r="B42" s="34"/>
      <c r="C42" s="31"/>
      <c r="D42" s="32"/>
      <c r="E42" s="29"/>
      <c r="F42" s="30"/>
      <c r="G42" s="22">
        <f t="shared" si="0"/>
        <v>0</v>
      </c>
      <c r="H42" s="30"/>
      <c r="I42" s="33"/>
      <c r="J42" s="44"/>
      <c r="K42" s="45"/>
      <c r="L42" s="116"/>
      <c r="M42" s="112"/>
      <c r="N42" s="74"/>
      <c r="O42" s="74"/>
      <c r="P42" s="74"/>
      <c r="Q42" s="74"/>
      <c r="R42" s="74"/>
      <c r="S42" s="114"/>
      <c r="T42" s="72">
        <f t="shared" si="13"/>
        <v>0</v>
      </c>
      <c r="U42" s="117"/>
      <c r="V42" s="74">
        <f t="shared" si="1"/>
        <v>0</v>
      </c>
      <c r="W42" s="118"/>
      <c r="X42" s="50" t="e">
        <f t="shared" si="2"/>
        <v>#DIV/0!</v>
      </c>
      <c r="Y42" s="74"/>
      <c r="Z42" s="74"/>
      <c r="AA42" s="76">
        <f t="shared" si="14"/>
        <v>0</v>
      </c>
      <c r="AB42" s="51">
        <f t="shared" si="4"/>
        <v>0</v>
      </c>
      <c r="AC42" s="52">
        <f t="shared" si="5"/>
        <v>0</v>
      </c>
      <c r="AD42" s="49" t="e">
        <f t="shared" si="6"/>
        <v>#DIV/0!</v>
      </c>
      <c r="AE42" s="78">
        <f t="shared" si="15"/>
        <v>0</v>
      </c>
      <c r="AF42" s="23" t="e">
        <f t="shared" si="8"/>
        <v>#DIV/0!</v>
      </c>
      <c r="AG42" s="16" t="e">
        <f t="shared" si="9"/>
        <v>#DIV/0!</v>
      </c>
      <c r="AH42" s="23">
        <f t="shared" si="10"/>
        <v>0</v>
      </c>
      <c r="AI42" s="46">
        <f t="shared" si="11"/>
        <v>0</v>
      </c>
      <c r="AJ42" s="24"/>
    </row>
    <row r="43" spans="1:36" s="18" customFormat="1" x14ac:dyDescent="0.25">
      <c r="A43" s="41"/>
      <c r="B43" s="34"/>
      <c r="C43" s="31"/>
      <c r="D43" s="32"/>
      <c r="E43" s="29"/>
      <c r="F43" s="30"/>
      <c r="G43" s="22">
        <f t="shared" si="0"/>
        <v>0</v>
      </c>
      <c r="H43" s="30"/>
      <c r="I43" s="33"/>
      <c r="J43" s="44"/>
      <c r="K43" s="45"/>
      <c r="L43" s="116"/>
      <c r="M43" s="112"/>
      <c r="N43" s="74"/>
      <c r="O43" s="74"/>
      <c r="P43" s="74"/>
      <c r="Q43" s="74"/>
      <c r="R43" s="74"/>
      <c r="S43" s="114"/>
      <c r="T43" s="72">
        <f t="shared" si="13"/>
        <v>0</v>
      </c>
      <c r="U43" s="117"/>
      <c r="V43" s="74">
        <f t="shared" si="1"/>
        <v>0</v>
      </c>
      <c r="W43" s="118"/>
      <c r="X43" s="50" t="e">
        <f t="shared" si="2"/>
        <v>#DIV/0!</v>
      </c>
      <c r="Y43" s="74"/>
      <c r="Z43" s="74"/>
      <c r="AA43" s="76">
        <f t="shared" si="14"/>
        <v>0</v>
      </c>
      <c r="AB43" s="51">
        <f t="shared" si="4"/>
        <v>0</v>
      </c>
      <c r="AC43" s="52">
        <f t="shared" si="5"/>
        <v>0</v>
      </c>
      <c r="AD43" s="49" t="e">
        <f t="shared" si="6"/>
        <v>#DIV/0!</v>
      </c>
      <c r="AE43" s="78">
        <f t="shared" si="15"/>
        <v>0</v>
      </c>
      <c r="AF43" s="23" t="e">
        <f t="shared" si="8"/>
        <v>#DIV/0!</v>
      </c>
      <c r="AG43" s="16" t="e">
        <f t="shared" si="9"/>
        <v>#DIV/0!</v>
      </c>
      <c r="AH43" s="23">
        <f t="shared" si="10"/>
        <v>0</v>
      </c>
      <c r="AI43" s="46">
        <f t="shared" si="11"/>
        <v>0</v>
      </c>
      <c r="AJ43" s="24"/>
    </row>
    <row r="44" spans="1:36" s="18" customFormat="1" x14ac:dyDescent="0.25">
      <c r="A44" s="41"/>
      <c r="B44" s="34"/>
      <c r="C44" s="31"/>
      <c r="D44" s="32"/>
      <c r="E44" s="29"/>
      <c r="F44" s="30"/>
      <c r="G44" s="22">
        <f t="shared" si="0"/>
        <v>0</v>
      </c>
      <c r="H44" s="30"/>
      <c r="I44" s="33"/>
      <c r="J44" s="44"/>
      <c r="K44" s="45"/>
      <c r="L44" s="116"/>
      <c r="M44" s="112"/>
      <c r="N44" s="74"/>
      <c r="O44" s="74"/>
      <c r="P44" s="74"/>
      <c r="Q44" s="74"/>
      <c r="R44" s="74"/>
      <c r="S44" s="114"/>
      <c r="T44" s="72">
        <f t="shared" si="13"/>
        <v>0</v>
      </c>
      <c r="U44" s="117"/>
      <c r="V44" s="74">
        <f t="shared" si="1"/>
        <v>0</v>
      </c>
      <c r="W44" s="118"/>
      <c r="X44" s="50" t="e">
        <f t="shared" si="2"/>
        <v>#DIV/0!</v>
      </c>
      <c r="Y44" s="74"/>
      <c r="Z44" s="74"/>
      <c r="AA44" s="76">
        <f t="shared" si="14"/>
        <v>0</v>
      </c>
      <c r="AB44" s="51">
        <f t="shared" si="4"/>
        <v>0</v>
      </c>
      <c r="AC44" s="52">
        <f t="shared" si="5"/>
        <v>0</v>
      </c>
      <c r="AD44" s="49" t="e">
        <f t="shared" si="6"/>
        <v>#DIV/0!</v>
      </c>
      <c r="AE44" s="78">
        <f t="shared" si="15"/>
        <v>0</v>
      </c>
      <c r="AF44" s="23" t="e">
        <f t="shared" si="8"/>
        <v>#DIV/0!</v>
      </c>
      <c r="AG44" s="16" t="e">
        <f t="shared" si="9"/>
        <v>#DIV/0!</v>
      </c>
      <c r="AH44" s="23">
        <f t="shared" si="10"/>
        <v>0</v>
      </c>
      <c r="AI44" s="46">
        <f t="shared" si="11"/>
        <v>0</v>
      </c>
      <c r="AJ44" s="24"/>
    </row>
    <row r="45" spans="1:36" s="18" customFormat="1" x14ac:dyDescent="0.25">
      <c r="A45" s="41"/>
      <c r="B45" s="34"/>
      <c r="C45" s="31"/>
      <c r="D45" s="32"/>
      <c r="E45" s="29"/>
      <c r="F45" s="30"/>
      <c r="G45" s="22">
        <f t="shared" si="0"/>
        <v>0</v>
      </c>
      <c r="H45" s="30"/>
      <c r="I45" s="33"/>
      <c r="J45" s="44"/>
      <c r="K45" s="45"/>
      <c r="L45" s="116"/>
      <c r="M45" s="112"/>
      <c r="N45" s="74"/>
      <c r="O45" s="74"/>
      <c r="P45" s="74"/>
      <c r="Q45" s="74"/>
      <c r="R45" s="74"/>
      <c r="S45" s="114"/>
      <c r="T45" s="72">
        <f t="shared" si="13"/>
        <v>0</v>
      </c>
      <c r="U45" s="117"/>
      <c r="V45" s="74">
        <f t="shared" si="1"/>
        <v>0</v>
      </c>
      <c r="W45" s="118"/>
      <c r="X45" s="50" t="e">
        <f t="shared" si="2"/>
        <v>#DIV/0!</v>
      </c>
      <c r="Y45" s="74"/>
      <c r="Z45" s="74"/>
      <c r="AA45" s="76">
        <f t="shared" si="14"/>
        <v>0</v>
      </c>
      <c r="AB45" s="51">
        <f t="shared" si="4"/>
        <v>0</v>
      </c>
      <c r="AC45" s="52">
        <f t="shared" si="5"/>
        <v>0</v>
      </c>
      <c r="AD45" s="49" t="e">
        <f t="shared" si="6"/>
        <v>#DIV/0!</v>
      </c>
      <c r="AE45" s="78">
        <f t="shared" si="15"/>
        <v>0</v>
      </c>
      <c r="AF45" s="23" t="e">
        <f t="shared" si="8"/>
        <v>#DIV/0!</v>
      </c>
      <c r="AG45" s="16" t="e">
        <f t="shared" si="9"/>
        <v>#DIV/0!</v>
      </c>
      <c r="AH45" s="23">
        <f t="shared" si="10"/>
        <v>0</v>
      </c>
      <c r="AI45" s="46">
        <f t="shared" si="11"/>
        <v>0</v>
      </c>
      <c r="AJ45" s="24"/>
    </row>
    <row r="46" spans="1:36" s="18" customFormat="1" x14ac:dyDescent="0.25">
      <c r="A46" s="41"/>
      <c r="B46" s="34"/>
      <c r="C46" s="31"/>
      <c r="D46" s="32"/>
      <c r="E46" s="29"/>
      <c r="F46" s="30"/>
      <c r="G46" s="22">
        <f t="shared" si="0"/>
        <v>0</v>
      </c>
      <c r="H46" s="30"/>
      <c r="I46" s="33"/>
      <c r="J46" s="44"/>
      <c r="K46" s="45"/>
      <c r="L46" s="116"/>
      <c r="M46" s="112"/>
      <c r="N46" s="74"/>
      <c r="O46" s="74"/>
      <c r="P46" s="74"/>
      <c r="Q46" s="74"/>
      <c r="R46" s="74"/>
      <c r="S46" s="114"/>
      <c r="T46" s="72">
        <f t="shared" si="13"/>
        <v>0</v>
      </c>
      <c r="U46" s="117"/>
      <c r="V46" s="74">
        <f t="shared" si="1"/>
        <v>0</v>
      </c>
      <c r="W46" s="118"/>
      <c r="X46" s="50" t="e">
        <f t="shared" si="2"/>
        <v>#DIV/0!</v>
      </c>
      <c r="Y46" s="74"/>
      <c r="Z46" s="74"/>
      <c r="AA46" s="76">
        <f t="shared" si="14"/>
        <v>0</v>
      </c>
      <c r="AB46" s="51">
        <f t="shared" si="4"/>
        <v>0</v>
      </c>
      <c r="AC46" s="52">
        <f t="shared" si="5"/>
        <v>0</v>
      </c>
      <c r="AD46" s="49" t="e">
        <f t="shared" si="6"/>
        <v>#DIV/0!</v>
      </c>
      <c r="AE46" s="78">
        <f t="shared" si="15"/>
        <v>0</v>
      </c>
      <c r="AF46" s="23" t="e">
        <f t="shared" si="8"/>
        <v>#DIV/0!</v>
      </c>
      <c r="AG46" s="16" t="e">
        <f t="shared" si="9"/>
        <v>#DIV/0!</v>
      </c>
      <c r="AH46" s="23">
        <f t="shared" si="10"/>
        <v>0</v>
      </c>
      <c r="AI46" s="46">
        <f t="shared" si="11"/>
        <v>0</v>
      </c>
      <c r="AJ46" s="24"/>
    </row>
    <row r="47" spans="1:36" s="18" customFormat="1" x14ac:dyDescent="0.25">
      <c r="A47" s="41"/>
      <c r="B47" s="34"/>
      <c r="C47" s="31"/>
      <c r="D47" s="32"/>
      <c r="E47" s="29"/>
      <c r="F47" s="30"/>
      <c r="G47" s="22">
        <f t="shared" si="0"/>
        <v>0</v>
      </c>
      <c r="H47" s="30"/>
      <c r="I47" s="33"/>
      <c r="J47" s="44"/>
      <c r="K47" s="45"/>
      <c r="L47" s="116"/>
      <c r="M47" s="112"/>
      <c r="N47" s="74"/>
      <c r="O47" s="74"/>
      <c r="P47" s="74"/>
      <c r="Q47" s="74"/>
      <c r="R47" s="74"/>
      <c r="S47" s="114"/>
      <c r="T47" s="72">
        <f t="shared" si="13"/>
        <v>0</v>
      </c>
      <c r="U47" s="117"/>
      <c r="V47" s="74">
        <f t="shared" si="1"/>
        <v>0</v>
      </c>
      <c r="W47" s="118"/>
      <c r="X47" s="50" t="e">
        <f t="shared" si="2"/>
        <v>#DIV/0!</v>
      </c>
      <c r="Y47" s="74"/>
      <c r="Z47" s="74"/>
      <c r="AA47" s="76">
        <f t="shared" si="14"/>
        <v>0</v>
      </c>
      <c r="AB47" s="51">
        <f t="shared" si="4"/>
        <v>0</v>
      </c>
      <c r="AC47" s="52">
        <f t="shared" si="5"/>
        <v>0</v>
      </c>
      <c r="AD47" s="49" t="e">
        <f t="shared" si="6"/>
        <v>#DIV/0!</v>
      </c>
      <c r="AE47" s="78">
        <f t="shared" si="15"/>
        <v>0</v>
      </c>
      <c r="AF47" s="23" t="e">
        <f t="shared" si="8"/>
        <v>#DIV/0!</v>
      </c>
      <c r="AG47" s="16" t="e">
        <f t="shared" si="9"/>
        <v>#DIV/0!</v>
      </c>
      <c r="AH47" s="23">
        <f t="shared" si="10"/>
        <v>0</v>
      </c>
      <c r="AI47" s="46">
        <f t="shared" si="11"/>
        <v>0</v>
      </c>
      <c r="AJ47" s="24"/>
    </row>
    <row r="48" spans="1:36" s="18" customFormat="1" x14ac:dyDescent="0.25">
      <c r="A48" s="41"/>
      <c r="B48" s="34"/>
      <c r="C48" s="31"/>
      <c r="D48" s="32"/>
      <c r="E48" s="29"/>
      <c r="F48" s="30"/>
      <c r="G48" s="22">
        <f t="shared" si="0"/>
        <v>0</v>
      </c>
      <c r="H48" s="30"/>
      <c r="I48" s="33"/>
      <c r="J48" s="44"/>
      <c r="K48" s="45"/>
      <c r="L48" s="116"/>
      <c r="M48" s="112"/>
      <c r="N48" s="74"/>
      <c r="O48" s="74"/>
      <c r="P48" s="74"/>
      <c r="Q48" s="74"/>
      <c r="R48" s="74"/>
      <c r="S48" s="114"/>
      <c r="T48" s="72">
        <f t="shared" si="13"/>
        <v>0</v>
      </c>
      <c r="U48" s="117"/>
      <c r="V48" s="74">
        <f t="shared" si="1"/>
        <v>0</v>
      </c>
      <c r="W48" s="118"/>
      <c r="X48" s="50" t="e">
        <f>ROUND(W48/T49,4)</f>
        <v>#DIV/0!</v>
      </c>
      <c r="Y48" s="74"/>
      <c r="Z48" s="74"/>
      <c r="AA48" s="76">
        <f t="shared" si="14"/>
        <v>0</v>
      </c>
      <c r="AB48" s="51">
        <f>T49*0.1</f>
        <v>0</v>
      </c>
      <c r="AC48" s="52">
        <f>T49-(T49*0.1)-U48-Y48-Z48</f>
        <v>0</v>
      </c>
      <c r="AD48" s="49" t="e">
        <f t="shared" si="6"/>
        <v>#DIV/0!</v>
      </c>
      <c r="AE48" s="78">
        <f>AA48-T49</f>
        <v>0</v>
      </c>
      <c r="AF48" s="23" t="e">
        <f t="shared" si="8"/>
        <v>#DIV/0!</v>
      </c>
      <c r="AG48" s="16" t="e">
        <f t="shared" si="9"/>
        <v>#DIV/0!</v>
      </c>
      <c r="AH48" s="23">
        <f t="shared" si="10"/>
        <v>0</v>
      </c>
      <c r="AI48" s="46">
        <f t="shared" si="11"/>
        <v>0</v>
      </c>
      <c r="AJ48" s="24"/>
    </row>
    <row r="49" spans="1:36" s="18" customFormat="1" x14ac:dyDescent="0.25">
      <c r="A49" s="41"/>
      <c r="B49" s="34"/>
      <c r="C49" s="31"/>
      <c r="D49" s="32"/>
      <c r="E49" s="29"/>
      <c r="F49" s="30"/>
      <c r="G49" s="22">
        <f t="shared" si="0"/>
        <v>0</v>
      </c>
      <c r="H49" s="30"/>
      <c r="I49" s="33"/>
      <c r="J49" s="44"/>
      <c r="K49" s="45"/>
      <c r="L49" s="116"/>
      <c r="M49" s="112"/>
      <c r="N49" s="74"/>
      <c r="O49" s="74"/>
      <c r="P49" s="74"/>
      <c r="Q49" s="74"/>
      <c r="R49" s="74"/>
      <c r="S49" s="114"/>
      <c r="T49" s="72">
        <f t="shared" si="13"/>
        <v>0</v>
      </c>
      <c r="U49" s="117"/>
      <c r="V49" s="74"/>
      <c r="W49" s="118"/>
      <c r="X49" s="50" t="e">
        <f>ROUND(W49/T50,4)</f>
        <v>#DIV/0!</v>
      </c>
      <c r="Y49" s="74"/>
      <c r="Z49" s="74"/>
      <c r="AA49" s="76"/>
      <c r="AB49" s="51"/>
      <c r="AC49" s="52"/>
      <c r="AD49" s="49"/>
      <c r="AE49" s="78"/>
      <c r="AF49" s="23"/>
      <c r="AG49" s="16"/>
      <c r="AH49" s="23"/>
      <c r="AI49" s="46"/>
      <c r="AJ49" s="24"/>
    </row>
    <row r="50" spans="1:36" s="18" customFormat="1" x14ac:dyDescent="0.25">
      <c r="A50" s="41"/>
      <c r="B50" s="34"/>
      <c r="C50" s="31"/>
      <c r="D50" s="32"/>
      <c r="E50" s="29"/>
      <c r="F50" s="30"/>
      <c r="G50" s="22">
        <f t="shared" si="0"/>
        <v>0</v>
      </c>
      <c r="H50" s="30"/>
      <c r="I50" s="33"/>
      <c r="J50" s="44"/>
      <c r="K50" s="45"/>
      <c r="L50" s="116"/>
      <c r="M50" s="112"/>
      <c r="N50" s="74"/>
      <c r="O50" s="74"/>
      <c r="P50" s="74"/>
      <c r="Q50" s="74"/>
      <c r="R50" s="74"/>
      <c r="S50" s="114"/>
      <c r="T50" s="72">
        <f t="shared" si="13"/>
        <v>0</v>
      </c>
      <c r="U50" s="117"/>
      <c r="V50" s="74">
        <f t="shared" si="1"/>
        <v>0</v>
      </c>
      <c r="W50" s="118"/>
      <c r="X50" s="50" t="e">
        <f t="shared" si="2"/>
        <v>#DIV/0!</v>
      </c>
      <c r="Y50" s="74"/>
      <c r="Z50" s="74"/>
      <c r="AA50" s="76">
        <f t="shared" si="14"/>
        <v>0</v>
      </c>
      <c r="AB50" s="51">
        <f t="shared" si="4"/>
        <v>0</v>
      </c>
      <c r="AC50" s="52">
        <f t="shared" si="5"/>
        <v>0</v>
      </c>
      <c r="AD50" s="49" t="e">
        <f t="shared" si="6"/>
        <v>#DIV/0!</v>
      </c>
      <c r="AE50" s="78">
        <f t="shared" si="15"/>
        <v>0</v>
      </c>
      <c r="AF50" s="23" t="e">
        <f t="shared" si="8"/>
        <v>#DIV/0!</v>
      </c>
      <c r="AG50" s="16" t="e">
        <f t="shared" si="9"/>
        <v>#DIV/0!</v>
      </c>
      <c r="AH50" s="23">
        <f t="shared" si="10"/>
        <v>0</v>
      </c>
      <c r="AI50" s="46">
        <f t="shared" si="11"/>
        <v>0</v>
      </c>
      <c r="AJ50" s="24"/>
    </row>
    <row r="51" spans="1:36" x14ac:dyDescent="0.25">
      <c r="A51" s="56"/>
      <c r="B51" s="57">
        <f>COUNTA(B9:B50)</f>
        <v>0</v>
      </c>
      <c r="C51" s="58"/>
      <c r="D51" s="58"/>
      <c r="E51" s="57">
        <f t="shared" ref="E51:K51" si="16">SUM(E9:E50)</f>
        <v>0</v>
      </c>
      <c r="F51" s="57">
        <f t="shared" si="16"/>
        <v>0</v>
      </c>
      <c r="G51" s="57">
        <f t="shared" si="16"/>
        <v>0</v>
      </c>
      <c r="H51" s="57">
        <f t="shared" si="16"/>
        <v>0</v>
      </c>
      <c r="I51" s="57">
        <f t="shared" si="16"/>
        <v>0</v>
      </c>
      <c r="J51" s="57">
        <f t="shared" si="16"/>
        <v>0</v>
      </c>
      <c r="K51" s="57">
        <f t="shared" si="16"/>
        <v>0</v>
      </c>
      <c r="L51" s="75">
        <f t="shared" ref="L51:R51" si="17">SUM(L9:L50)</f>
        <v>0</v>
      </c>
      <c r="M51" s="75">
        <f t="shared" si="17"/>
        <v>0</v>
      </c>
      <c r="N51" s="75">
        <f t="shared" si="17"/>
        <v>0</v>
      </c>
      <c r="O51" s="75">
        <f t="shared" si="17"/>
        <v>0</v>
      </c>
      <c r="P51" s="75">
        <f t="shared" si="17"/>
        <v>0</v>
      </c>
      <c r="Q51" s="75">
        <f t="shared" si="17"/>
        <v>0</v>
      </c>
      <c r="R51" s="75">
        <f t="shared" si="17"/>
        <v>0</v>
      </c>
      <c r="S51" s="71"/>
      <c r="T51" s="73">
        <f>SUM(L51:R51)</f>
        <v>0</v>
      </c>
      <c r="U51" s="75">
        <f>SUM(U9:U50)</f>
        <v>0</v>
      </c>
      <c r="V51" s="75">
        <f>SUM(V9:V50)</f>
        <v>0</v>
      </c>
      <c r="W51" s="75">
        <f>SUM(W9:W50)</f>
        <v>0</v>
      </c>
      <c r="X51" s="54" t="e">
        <f>W51/T51</f>
        <v>#DIV/0!</v>
      </c>
      <c r="Y51" s="77">
        <f>SUM(Y9:Y50)</f>
        <v>0</v>
      </c>
      <c r="Z51" s="77">
        <f>SUM(Z9:Z50)</f>
        <v>0</v>
      </c>
      <c r="AA51" s="77">
        <f>SUM(AA9:AA50)</f>
        <v>0</v>
      </c>
      <c r="AB51" s="55"/>
      <c r="AC51" s="55"/>
      <c r="AD51" s="55"/>
      <c r="AE51" s="77">
        <f>SUM(AE9:AE50)</f>
        <v>0</v>
      </c>
      <c r="AF51" s="26"/>
      <c r="AG51" s="26"/>
      <c r="AH51" s="26"/>
      <c r="AI51" s="26"/>
    </row>
    <row r="54" spans="1:36" x14ac:dyDescent="0.25">
      <c r="Q54" s="53"/>
    </row>
  </sheetData>
  <sheetProtection selectLockedCells="1"/>
  <mergeCells count="29">
    <mergeCell ref="A7:A8"/>
    <mergeCell ref="B7:B8"/>
    <mergeCell ref="C7:D7"/>
    <mergeCell ref="J7:K7"/>
    <mergeCell ref="AB7:AD7"/>
    <mergeCell ref="AO7:AO8"/>
    <mergeCell ref="AQ7:AR7"/>
    <mergeCell ref="AS7:AS8"/>
    <mergeCell ref="AX7:AX8"/>
    <mergeCell ref="AT7:AT8"/>
    <mergeCell ref="AV7:AW8"/>
    <mergeCell ref="AU7:AU8"/>
    <mergeCell ref="AP7:AP8"/>
    <mergeCell ref="AH7:AI7"/>
    <mergeCell ref="A1:B1"/>
    <mergeCell ref="A2:B2"/>
    <mergeCell ref="A3:B3"/>
    <mergeCell ref="C1:M1"/>
    <mergeCell ref="C2:M2"/>
    <mergeCell ref="C3:M3"/>
    <mergeCell ref="E6:I6"/>
    <mergeCell ref="H7:H8"/>
    <mergeCell ref="I7:I8"/>
    <mergeCell ref="M7:T7"/>
    <mergeCell ref="E7:G7"/>
    <mergeCell ref="AF7:AG7"/>
    <mergeCell ref="U7:AA7"/>
    <mergeCell ref="AE7:AE8"/>
    <mergeCell ref="W8:X8"/>
  </mergeCells>
  <pageMargins left="0.7" right="0.7" top="0.78740157499999996" bottom="0.78740157499999996" header="0.3" footer="0.3"/>
  <pageSetup paperSize="9" scale="60" fitToWidth="0" orientation="landscape" r:id="rId1"/>
  <headerFooter>
    <oddFooter>&amp;LLfP&amp;RLfP Stand September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4:J22"/>
  <sheetViews>
    <sheetView workbookViewId="0">
      <selection activeCell="J15" sqref="J15"/>
    </sheetView>
  </sheetViews>
  <sheetFormatPr baseColWidth="10" defaultRowHeight="15" x14ac:dyDescent="0.25"/>
  <cols>
    <col min="3" max="3" width="13.28515625" customWidth="1"/>
    <col min="4" max="4" width="15.7109375" customWidth="1"/>
    <col min="5" max="6" width="19" customWidth="1"/>
    <col min="7" max="7" width="12.7109375" customWidth="1"/>
    <col min="8" max="8" width="12" bestFit="1" customWidth="1"/>
    <col min="10" max="10" width="16.28515625" customWidth="1"/>
  </cols>
  <sheetData>
    <row r="4" spans="1:10" ht="14.85" customHeight="1" x14ac:dyDescent="0.25">
      <c r="A4" s="110" t="s">
        <v>19</v>
      </c>
      <c r="B4" s="109" t="s">
        <v>39</v>
      </c>
      <c r="C4" s="111" t="s">
        <v>2</v>
      </c>
      <c r="D4" s="111"/>
      <c r="E4" s="109" t="s">
        <v>40</v>
      </c>
      <c r="F4" s="109" t="s">
        <v>9</v>
      </c>
      <c r="G4" s="109" t="s">
        <v>21</v>
      </c>
      <c r="H4" s="109" t="s">
        <v>6</v>
      </c>
      <c r="I4" s="109"/>
      <c r="J4" s="109" t="s">
        <v>20</v>
      </c>
    </row>
    <row r="5" spans="1:10" x14ac:dyDescent="0.25">
      <c r="A5" s="110"/>
      <c r="B5" s="109"/>
      <c r="C5" s="3" t="s">
        <v>14</v>
      </c>
      <c r="D5" s="3" t="s">
        <v>15</v>
      </c>
      <c r="E5" s="109"/>
      <c r="F5" s="109"/>
      <c r="G5" s="109"/>
      <c r="H5" s="109"/>
      <c r="I5" s="109"/>
      <c r="J5" s="109"/>
    </row>
    <row r="6" spans="1:10" x14ac:dyDescent="0.25">
      <c r="A6" s="1" t="s">
        <v>23</v>
      </c>
      <c r="B6" s="3" t="e">
        <f>'Antrag-VN'!#REF!</f>
        <v>#REF!</v>
      </c>
      <c r="C6" s="3" t="e">
        <f>'Antrag-VN'!#REF!</f>
        <v>#REF!</v>
      </c>
      <c r="D6" s="3" t="e">
        <f>'Antrag-VN'!#REF!</f>
        <v>#REF!</v>
      </c>
      <c r="E6" s="3" t="e">
        <f>'Antrag-VN'!#REF!</f>
        <v>#REF!</v>
      </c>
      <c r="F6" s="4" t="e">
        <f>'Antrag-VN'!#REF!</f>
        <v>#REF!</v>
      </c>
      <c r="G6" s="4" t="e">
        <f>'Antrag-VN'!#REF!</f>
        <v>#REF!</v>
      </c>
      <c r="H6" s="4" t="e">
        <f>'Antrag-VN'!#REF!</f>
        <v>#REF!</v>
      </c>
      <c r="I6" s="5" t="e">
        <f>H6/F6</f>
        <v>#REF!</v>
      </c>
      <c r="J6" s="6" t="e">
        <f>'Antrag-VN'!#REF!</f>
        <v>#REF!</v>
      </c>
    </row>
    <row r="7" spans="1:10" x14ac:dyDescent="0.25">
      <c r="A7" s="1" t="s">
        <v>24</v>
      </c>
      <c r="B7" s="7">
        <f>'Antrag-VN'!AP9</f>
        <v>0</v>
      </c>
      <c r="C7" s="7">
        <f>'Antrag-VN'!AQ9</f>
        <v>0</v>
      </c>
      <c r="D7" s="7">
        <f>'Antrag-VN'!AR9</f>
        <v>0</v>
      </c>
      <c r="E7" s="7">
        <f>'Antrag-VN'!AS9</f>
        <v>0</v>
      </c>
      <c r="F7" s="4">
        <f>'Antrag-VN'!AT9</f>
        <v>0</v>
      </c>
      <c r="G7" s="4">
        <f>'Antrag-VN'!AU9</f>
        <v>0</v>
      </c>
      <c r="H7" s="4">
        <f>'Antrag-VN'!AV9</f>
        <v>0</v>
      </c>
      <c r="I7" s="5" t="e">
        <f t="shared" ref="I7:I22" si="0">H7/F7</f>
        <v>#DIV/0!</v>
      </c>
      <c r="J7" s="6">
        <f>'Antrag-VN'!AX9</f>
        <v>0</v>
      </c>
    </row>
    <row r="8" spans="1:10" x14ac:dyDescent="0.25">
      <c r="A8" s="1" t="s">
        <v>25</v>
      </c>
      <c r="B8" s="7">
        <f>'Antrag-VN'!AP10</f>
        <v>0</v>
      </c>
      <c r="C8" s="7">
        <f>'Antrag-VN'!AQ10</f>
        <v>0</v>
      </c>
      <c r="D8" s="7">
        <f>'Antrag-VN'!AR10</f>
        <v>0</v>
      </c>
      <c r="E8" s="7">
        <f>'Antrag-VN'!AS10</f>
        <v>0</v>
      </c>
      <c r="F8" s="4">
        <f>'Antrag-VN'!AT10</f>
        <v>0</v>
      </c>
      <c r="G8" s="4">
        <f>'Antrag-VN'!AU10</f>
        <v>0</v>
      </c>
      <c r="H8" s="4">
        <f>'Antrag-VN'!AV10</f>
        <v>0</v>
      </c>
      <c r="I8" s="5" t="e">
        <f t="shared" si="0"/>
        <v>#DIV/0!</v>
      </c>
      <c r="J8" s="6">
        <f>'Antrag-VN'!AX10</f>
        <v>0</v>
      </c>
    </row>
    <row r="9" spans="1:10" x14ac:dyDescent="0.25">
      <c r="A9" s="1" t="s">
        <v>26</v>
      </c>
      <c r="B9" s="7">
        <f>'Antrag-VN'!AP11</f>
        <v>0</v>
      </c>
      <c r="C9" s="7">
        <f>'Antrag-VN'!AQ11</f>
        <v>0</v>
      </c>
      <c r="D9" s="7">
        <f>'Antrag-VN'!AR11</f>
        <v>0</v>
      </c>
      <c r="E9" s="7">
        <f>'Antrag-VN'!AS11</f>
        <v>0</v>
      </c>
      <c r="F9" s="4">
        <f>'Antrag-VN'!AT11</f>
        <v>0</v>
      </c>
      <c r="G9" s="4">
        <f>'Antrag-VN'!AU11</f>
        <v>0</v>
      </c>
      <c r="H9" s="4">
        <f>'Antrag-VN'!AV11</f>
        <v>0</v>
      </c>
      <c r="I9" s="5" t="e">
        <f t="shared" si="0"/>
        <v>#DIV/0!</v>
      </c>
      <c r="J9" s="6">
        <f>'Antrag-VN'!AX11</f>
        <v>0</v>
      </c>
    </row>
    <row r="10" spans="1:10" x14ac:dyDescent="0.25">
      <c r="A10" s="1" t="s">
        <v>27</v>
      </c>
      <c r="B10" s="7">
        <f>'Antrag-VN'!AP12</f>
        <v>0</v>
      </c>
      <c r="C10" s="7">
        <f>'Antrag-VN'!AQ12</f>
        <v>0</v>
      </c>
      <c r="D10" s="7">
        <f>'Antrag-VN'!AR12</f>
        <v>0</v>
      </c>
      <c r="E10" s="7">
        <f>'Antrag-VN'!AS12</f>
        <v>0</v>
      </c>
      <c r="F10" s="4">
        <f>'Antrag-VN'!AT12</f>
        <v>0</v>
      </c>
      <c r="G10" s="4">
        <f>'Antrag-VN'!AU12</f>
        <v>0</v>
      </c>
      <c r="H10" s="4">
        <f>'Antrag-VN'!AV12</f>
        <v>0</v>
      </c>
      <c r="I10" s="5" t="e">
        <f t="shared" si="0"/>
        <v>#DIV/0!</v>
      </c>
      <c r="J10" s="6">
        <f>'Antrag-VN'!AX12</f>
        <v>0</v>
      </c>
    </row>
    <row r="11" spans="1:10" x14ac:dyDescent="0.25">
      <c r="A11" s="1" t="s">
        <v>28</v>
      </c>
      <c r="B11" s="7">
        <f>'Antrag-VN'!AP13</f>
        <v>0</v>
      </c>
      <c r="C11" s="7">
        <f>'Antrag-VN'!AQ13</f>
        <v>0</v>
      </c>
      <c r="D11" s="7">
        <f>'Antrag-VN'!AR13</f>
        <v>0</v>
      </c>
      <c r="E11" s="7">
        <f>'Antrag-VN'!AS13</f>
        <v>0</v>
      </c>
      <c r="F11" s="4">
        <f>'Antrag-VN'!AT13</f>
        <v>0</v>
      </c>
      <c r="G11" s="4">
        <f>'Antrag-VN'!AU13</f>
        <v>0</v>
      </c>
      <c r="H11" s="4">
        <f>'Antrag-VN'!AV13</f>
        <v>0</v>
      </c>
      <c r="I11" s="5" t="e">
        <f t="shared" si="0"/>
        <v>#DIV/0!</v>
      </c>
      <c r="J11" s="6">
        <f>'Antrag-VN'!AX13</f>
        <v>0</v>
      </c>
    </row>
    <row r="12" spans="1:10" x14ac:dyDescent="0.25">
      <c r="A12" s="1" t="s">
        <v>29</v>
      </c>
      <c r="B12" s="7">
        <f>'Antrag-VN'!AP14</f>
        <v>0</v>
      </c>
      <c r="C12" s="7">
        <f>'Antrag-VN'!AQ14</f>
        <v>0</v>
      </c>
      <c r="D12" s="7">
        <f>'Antrag-VN'!AR14</f>
        <v>0</v>
      </c>
      <c r="E12" s="7">
        <f>'Antrag-VN'!AS14</f>
        <v>0</v>
      </c>
      <c r="F12" s="4">
        <f>'Antrag-VN'!AT14</f>
        <v>0</v>
      </c>
      <c r="G12" s="4">
        <f>'Antrag-VN'!AU14</f>
        <v>0</v>
      </c>
      <c r="H12" s="4">
        <f>'Antrag-VN'!AV14</f>
        <v>0</v>
      </c>
      <c r="I12" s="5" t="e">
        <f t="shared" si="0"/>
        <v>#DIV/0!</v>
      </c>
      <c r="J12" s="6">
        <f>'Antrag-VN'!AX14</f>
        <v>0</v>
      </c>
    </row>
    <row r="13" spans="1:10" x14ac:dyDescent="0.25">
      <c r="A13" s="1" t="s">
        <v>30</v>
      </c>
      <c r="B13" s="7">
        <f>'Antrag-VN'!AP15</f>
        <v>0</v>
      </c>
      <c r="C13" s="7">
        <f>'Antrag-VN'!AQ15</f>
        <v>0</v>
      </c>
      <c r="D13" s="7">
        <f>'Antrag-VN'!AR15</f>
        <v>0</v>
      </c>
      <c r="E13" s="7">
        <f>'Antrag-VN'!AS15</f>
        <v>0</v>
      </c>
      <c r="F13" s="4">
        <f>'Antrag-VN'!AT15</f>
        <v>0</v>
      </c>
      <c r="G13" s="4">
        <f>'Antrag-VN'!AU15</f>
        <v>0</v>
      </c>
      <c r="H13" s="4">
        <f>'Antrag-VN'!AV15</f>
        <v>0</v>
      </c>
      <c r="I13" s="5" t="e">
        <f t="shared" si="0"/>
        <v>#DIV/0!</v>
      </c>
      <c r="J13" s="6">
        <f>'Antrag-VN'!AX15</f>
        <v>0</v>
      </c>
    </row>
    <row r="14" spans="1:10" x14ac:dyDescent="0.25">
      <c r="A14" s="1" t="s">
        <v>31</v>
      </c>
      <c r="B14" s="7">
        <f>'Antrag-VN'!AP16</f>
        <v>0</v>
      </c>
      <c r="C14" s="7">
        <f>'Antrag-VN'!AQ16</f>
        <v>0</v>
      </c>
      <c r="D14" s="7">
        <f>'Antrag-VN'!AR16</f>
        <v>0</v>
      </c>
      <c r="E14" s="7">
        <f>'Antrag-VN'!AS16</f>
        <v>0</v>
      </c>
      <c r="F14" s="4">
        <f>'Antrag-VN'!AT16</f>
        <v>0</v>
      </c>
      <c r="G14" s="4">
        <f>'Antrag-VN'!AU16</f>
        <v>0</v>
      </c>
      <c r="H14" s="4">
        <f>'Antrag-VN'!AV16</f>
        <v>0</v>
      </c>
      <c r="I14" s="5" t="e">
        <f t="shared" si="0"/>
        <v>#DIV/0!</v>
      </c>
      <c r="J14" s="6">
        <f>'Antrag-VN'!AX16</f>
        <v>0</v>
      </c>
    </row>
    <row r="15" spans="1:10" x14ac:dyDescent="0.25">
      <c r="B15" s="7"/>
      <c r="C15" s="7"/>
      <c r="D15" s="7"/>
      <c r="E15" s="7"/>
      <c r="F15" s="4"/>
      <c r="G15" s="4"/>
      <c r="H15" s="4"/>
      <c r="I15" s="2"/>
      <c r="J15" s="6"/>
    </row>
    <row r="16" spans="1:10" x14ac:dyDescent="0.25">
      <c r="A16" s="1" t="s">
        <v>32</v>
      </c>
      <c r="B16" s="7">
        <f>'Antrag-VN'!AP18</f>
        <v>0</v>
      </c>
      <c r="C16" s="7">
        <f>'Antrag-VN'!AQ18</f>
        <v>0</v>
      </c>
      <c r="D16" s="7">
        <f>'Antrag-VN'!AR18</f>
        <v>0</v>
      </c>
      <c r="E16" s="7">
        <f>'Antrag-VN'!AS18</f>
        <v>0</v>
      </c>
      <c r="F16" s="4">
        <f>'Antrag-VN'!AT18</f>
        <v>0</v>
      </c>
      <c r="G16" s="4">
        <f>'Antrag-VN'!AU18</f>
        <v>0</v>
      </c>
      <c r="H16" s="4">
        <f>'Antrag-VN'!AV18</f>
        <v>0</v>
      </c>
      <c r="I16" s="5" t="e">
        <f t="shared" si="0"/>
        <v>#DIV/0!</v>
      </c>
      <c r="J16" s="6">
        <f>'Antrag-VN'!AX18</f>
        <v>0</v>
      </c>
    </row>
    <row r="17" spans="1:10" x14ac:dyDescent="0.25">
      <c r="A17" s="1" t="s">
        <v>33</v>
      </c>
      <c r="B17" s="7">
        <f>'Antrag-VN'!AP19</f>
        <v>0</v>
      </c>
      <c r="C17" s="7">
        <f>'Antrag-VN'!AQ19</f>
        <v>0</v>
      </c>
      <c r="D17" s="7">
        <f>'Antrag-VN'!AR19</f>
        <v>0</v>
      </c>
      <c r="E17" s="7">
        <f>'Antrag-VN'!AS19</f>
        <v>0</v>
      </c>
      <c r="F17" s="4">
        <f>'Antrag-VN'!AT19</f>
        <v>0</v>
      </c>
      <c r="G17" s="4">
        <f>'Antrag-VN'!AU19</f>
        <v>0</v>
      </c>
      <c r="H17" s="4">
        <f>'Antrag-VN'!AV19</f>
        <v>0</v>
      </c>
      <c r="I17" s="5" t="e">
        <f t="shared" si="0"/>
        <v>#DIV/0!</v>
      </c>
      <c r="J17" s="6">
        <f>'Antrag-VN'!AX19</f>
        <v>0</v>
      </c>
    </row>
    <row r="18" spans="1:10" x14ac:dyDescent="0.25">
      <c r="A18" s="1" t="s">
        <v>34</v>
      </c>
      <c r="B18" s="7">
        <f>'Antrag-VN'!AP20</f>
        <v>0</v>
      </c>
      <c r="C18" s="7">
        <f>'Antrag-VN'!AQ20</f>
        <v>0</v>
      </c>
      <c r="D18" s="7">
        <f>'Antrag-VN'!AR20</f>
        <v>0</v>
      </c>
      <c r="E18" s="7">
        <f>'Antrag-VN'!AS20</f>
        <v>0</v>
      </c>
      <c r="F18" s="4">
        <f>'Antrag-VN'!AT20</f>
        <v>0</v>
      </c>
      <c r="G18" s="4">
        <f>'Antrag-VN'!AU20</f>
        <v>0</v>
      </c>
      <c r="H18" s="4">
        <f>'Antrag-VN'!AV20</f>
        <v>0</v>
      </c>
      <c r="I18" s="5" t="e">
        <f t="shared" si="0"/>
        <v>#DIV/0!</v>
      </c>
      <c r="J18" s="6">
        <f>'Antrag-VN'!AX20</f>
        <v>0</v>
      </c>
    </row>
    <row r="19" spans="1:10" x14ac:dyDescent="0.25">
      <c r="A19" s="1" t="s">
        <v>35</v>
      </c>
      <c r="B19" s="7">
        <f>'Antrag-VN'!AP21</f>
        <v>0</v>
      </c>
      <c r="C19" s="7">
        <f>'Antrag-VN'!AQ21</f>
        <v>0</v>
      </c>
      <c r="D19" s="7">
        <f>'Antrag-VN'!AR21</f>
        <v>0</v>
      </c>
      <c r="E19" s="7">
        <f>'Antrag-VN'!AS21</f>
        <v>0</v>
      </c>
      <c r="F19" s="4">
        <f>'Antrag-VN'!AT21</f>
        <v>0</v>
      </c>
      <c r="G19" s="4">
        <f>'Antrag-VN'!AU21</f>
        <v>0</v>
      </c>
      <c r="H19" s="4">
        <f>'Antrag-VN'!AV21</f>
        <v>0</v>
      </c>
      <c r="I19" s="5" t="e">
        <f t="shared" si="0"/>
        <v>#DIV/0!</v>
      </c>
      <c r="J19" s="6">
        <f>'Antrag-VN'!AX21</f>
        <v>0</v>
      </c>
    </row>
    <row r="20" spans="1:10" x14ac:dyDescent="0.25">
      <c r="A20" s="1" t="s">
        <v>36</v>
      </c>
      <c r="B20" s="7">
        <f>'Antrag-VN'!AP22</f>
        <v>0</v>
      </c>
      <c r="C20" s="7">
        <f>'Antrag-VN'!AQ22</f>
        <v>0</v>
      </c>
      <c r="D20" s="7">
        <f>'Antrag-VN'!AR22</f>
        <v>0</v>
      </c>
      <c r="E20" s="7">
        <f>'Antrag-VN'!AS22</f>
        <v>0</v>
      </c>
      <c r="F20" s="4">
        <f>'Antrag-VN'!AT22</f>
        <v>0</v>
      </c>
      <c r="G20" s="4">
        <f>'Antrag-VN'!AU22</f>
        <v>0</v>
      </c>
      <c r="H20" s="4">
        <f>'Antrag-VN'!AV22</f>
        <v>0</v>
      </c>
      <c r="I20" s="5" t="e">
        <f t="shared" si="0"/>
        <v>#DIV/0!</v>
      </c>
      <c r="J20" s="6">
        <f>'Antrag-VN'!AX22</f>
        <v>0</v>
      </c>
    </row>
    <row r="21" spans="1:10" x14ac:dyDescent="0.25">
      <c r="A21" s="1" t="s">
        <v>37</v>
      </c>
      <c r="B21" s="7">
        <f>'Antrag-VN'!AP23</f>
        <v>0</v>
      </c>
      <c r="C21" s="7">
        <f>'Antrag-VN'!AQ23</f>
        <v>0</v>
      </c>
      <c r="D21" s="7">
        <f>'Antrag-VN'!AR23</f>
        <v>0</v>
      </c>
      <c r="E21" s="7">
        <f>'Antrag-VN'!AS23</f>
        <v>0</v>
      </c>
      <c r="F21" s="4">
        <f>'Antrag-VN'!AT23</f>
        <v>0</v>
      </c>
      <c r="G21" s="4">
        <f>'Antrag-VN'!AU23</f>
        <v>0</v>
      </c>
      <c r="H21" s="4">
        <f>'Antrag-VN'!AV23</f>
        <v>0</v>
      </c>
      <c r="I21" s="5" t="e">
        <f t="shared" si="0"/>
        <v>#DIV/0!</v>
      </c>
      <c r="J21" s="6">
        <f>'Antrag-VN'!AX23</f>
        <v>0</v>
      </c>
    </row>
    <row r="22" spans="1:10" x14ac:dyDescent="0.25">
      <c r="A22" s="1" t="s">
        <v>38</v>
      </c>
      <c r="B22" s="7">
        <f>'Antrag-VN'!AP24</f>
        <v>0</v>
      </c>
      <c r="C22" s="7">
        <f>'Antrag-VN'!AQ24</f>
        <v>0</v>
      </c>
      <c r="D22" s="7">
        <f>'Antrag-VN'!AR24</f>
        <v>0</v>
      </c>
      <c r="E22" s="7">
        <f>'Antrag-VN'!AS24</f>
        <v>0</v>
      </c>
      <c r="F22" s="4">
        <f>'Antrag-VN'!AT24</f>
        <v>0</v>
      </c>
      <c r="G22" s="4">
        <f>'Antrag-VN'!AU24</f>
        <v>0</v>
      </c>
      <c r="H22" s="4">
        <f>'Antrag-VN'!AV24</f>
        <v>0</v>
      </c>
      <c r="I22" s="5" t="e">
        <f t="shared" si="0"/>
        <v>#DIV/0!</v>
      </c>
      <c r="J22" s="6">
        <f>'Antrag-VN'!AX24</f>
        <v>0</v>
      </c>
    </row>
  </sheetData>
  <mergeCells count="8">
    <mergeCell ref="J4:J5"/>
    <mergeCell ref="A4:A5"/>
    <mergeCell ref="C4:D4"/>
    <mergeCell ref="E4:E5"/>
    <mergeCell ref="F4:F5"/>
    <mergeCell ref="G4:G5"/>
    <mergeCell ref="H4:I5"/>
    <mergeCell ref="B4:B5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Antrag-VN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2021-04-11T09:21:14Z</dcterms:created>
  <dcterms:modified xsi:type="dcterms:W3CDTF">2024-09-19T13:20:59Z</dcterms:modified>
</cp:coreProperties>
</file>